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SchoolFinance\ADA\FY2025\"/>
    </mc:Choice>
  </mc:AlternateContent>
  <xr:revisionPtr revIDLastSave="0" documentId="13_ncr:1_{3DABB332-30FB-4283-9894-1FCE1716A0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dterm ADA" sheetId="1" r:id="rId1"/>
  </sheets>
  <definedNames>
    <definedName name="_xlnm._FilterDatabase" localSheetId="0" hidden="1">'Midterm ADA'!$A$5:$AC$5</definedName>
    <definedName name="_xlnm.Database">#REF!</definedName>
    <definedName name="_xlnm.Print_Area" localSheetId="0">'Midterm ADA'!$A$1:$Y$232</definedName>
    <definedName name="_xlnm.Print_Titles" localSheetId="0">'Midterm ADA'!$1:$5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1" l="1"/>
  <c r="M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Reich</author>
    <author>Pam Brewer</author>
    <author>Author</author>
  </authors>
  <commentList>
    <comment ref="D60" authorId="0" shapeId="0" xr:uid="{FE7AE202-1FA6-4650-A99C-8A02F9A743AD}">
      <text>
        <r>
          <rPr>
            <b/>
            <sz val="9"/>
            <color indexed="81"/>
            <rFont val="Tahoma"/>
            <family val="2"/>
          </rPr>
          <t>Dean Reich:</t>
        </r>
        <r>
          <rPr>
            <sz val="9"/>
            <color indexed="81"/>
            <rFont val="Tahoma"/>
            <family val="2"/>
          </rPr>
          <t xml:space="preserve">
Adjusted for IYC</t>
        </r>
      </text>
    </comment>
    <comment ref="E60" authorId="0" shapeId="0" xr:uid="{FF48BDF2-68C2-419A-8140-3FAED865B64E}">
      <text>
        <r>
          <rPr>
            <b/>
            <sz val="9"/>
            <color indexed="81"/>
            <rFont val="Tahoma"/>
            <family val="2"/>
          </rPr>
          <t>Dean Reich:</t>
        </r>
        <r>
          <rPr>
            <sz val="9"/>
            <color indexed="81"/>
            <rFont val="Tahoma"/>
            <family val="2"/>
          </rPr>
          <t xml:space="preserve">
Adjusted for IYC</t>
        </r>
      </text>
    </comment>
    <comment ref="F60" authorId="0" shapeId="0" xr:uid="{E1EA5D26-9391-4D1E-BF07-A622213E8E3D}">
      <text>
        <r>
          <rPr>
            <b/>
            <sz val="9"/>
            <color indexed="81"/>
            <rFont val="Tahoma"/>
            <family val="2"/>
          </rPr>
          <t>Dean Reich:</t>
        </r>
        <r>
          <rPr>
            <sz val="9"/>
            <color indexed="81"/>
            <rFont val="Tahoma"/>
            <family val="2"/>
          </rPr>
          <t xml:space="preserve">
Adjusted for IYC</t>
        </r>
      </text>
    </comment>
    <comment ref="G60" authorId="1" shapeId="0" xr:uid="{509EB8C1-2F64-49AA-9E2A-84A239E0B52D}">
      <text>
        <r>
          <rPr>
            <sz val="9"/>
            <color indexed="81"/>
            <rFont val="Tahoma"/>
            <family val="2"/>
          </rPr>
          <t xml:space="preserve">IYC
</t>
        </r>
      </text>
    </comment>
    <comment ref="I60" authorId="2" shapeId="0" xr:uid="{00000000-0006-0000-0000-000001000000}">
      <text>
        <r>
          <rPr>
            <sz val="9"/>
            <color indexed="81"/>
            <rFont val="Tahoma"/>
            <family val="2"/>
          </rPr>
          <t xml:space="preserve">Adjusted for Idaho Youth Challenge
</t>
        </r>
      </text>
    </comment>
    <comment ref="J60" authorId="1" shapeId="0" xr:uid="{00000000-0006-0000-0000-000002000000}">
      <text>
        <r>
          <rPr>
            <sz val="9"/>
            <color indexed="81"/>
            <rFont val="Tahoma"/>
            <family val="2"/>
          </rPr>
          <t xml:space="preserve">Idaho Youth Challenge
</t>
        </r>
      </text>
    </comment>
    <comment ref="K60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Adjusted for Idaho Youth Challenge
</t>
        </r>
      </text>
    </comment>
    <comment ref="L60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Adjusted for Idaho Youth Challenge
</t>
        </r>
      </text>
    </comment>
    <comment ref="M60" authorId="2" shapeId="0" xr:uid="{00000000-0006-0000-0000-000005000000}">
      <text>
        <r>
          <rPr>
            <sz val="9"/>
            <color indexed="81"/>
            <rFont val="Tahoma"/>
            <family val="2"/>
          </rPr>
          <t xml:space="preserve">Adj ADA for IYC
</t>
        </r>
      </text>
    </comment>
    <comment ref="I70" authorId="2" shapeId="0" xr:uid="{00000000-0006-0000-0000-000006000000}">
      <text>
        <r>
          <rPr>
            <sz val="9"/>
            <color indexed="81"/>
            <rFont val="Tahoma"/>
            <family val="2"/>
          </rPr>
          <t xml:space="preserve">Adjusted for PRTA
</t>
        </r>
      </text>
    </comment>
    <comment ref="J70" authorId="1" shapeId="0" xr:uid="{00000000-0006-0000-0000-000007000000}">
      <text>
        <r>
          <rPr>
            <sz val="9"/>
            <color indexed="81"/>
            <rFont val="Tahoma"/>
            <family val="2"/>
          </rPr>
          <t xml:space="preserve">Adjust for PRTA
</t>
        </r>
      </text>
    </comment>
    <comment ref="K70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Adjusted for PRTA
</t>
        </r>
      </text>
    </comment>
    <comment ref="L70" authorId="1" shapeId="0" xr:uid="{00000000-0006-0000-0000-000009000000}">
      <text>
        <r>
          <rPr>
            <sz val="9"/>
            <color indexed="81"/>
            <rFont val="Tahoma"/>
            <family val="2"/>
          </rPr>
          <t xml:space="preserve">Adjusted for PRTA
</t>
        </r>
      </text>
    </comment>
    <comment ref="M70" authorId="2" shapeId="0" xr:uid="{00000000-0006-0000-0000-00000A000000}">
      <text>
        <r>
          <rPr>
            <sz val="9"/>
            <color indexed="81"/>
            <rFont val="Tahoma"/>
            <family val="2"/>
          </rPr>
          <t xml:space="preserve">Adjusted for PRTA
</t>
        </r>
      </text>
    </comment>
    <comment ref="I71" authorId="2" shapeId="0" xr:uid="{00000000-0006-0000-0000-00000B000000}">
      <text>
        <r>
          <rPr>
            <sz val="9"/>
            <color indexed="81"/>
            <rFont val="Tahoma"/>
            <family val="2"/>
          </rPr>
          <t xml:space="preserve">Adjusted with Emmett
</t>
        </r>
      </text>
    </comment>
    <comment ref="J71" authorId="1" shapeId="0" xr:uid="{00000000-0006-0000-0000-00000C000000}">
      <text>
        <r>
          <rPr>
            <sz val="9"/>
            <color indexed="81"/>
            <rFont val="Tahoma"/>
            <family val="2"/>
          </rPr>
          <t xml:space="preserve">Adjusted with Emmett
</t>
        </r>
      </text>
    </comment>
    <comment ref="K71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Adjusted with Emmett
</t>
        </r>
      </text>
    </comment>
    <comment ref="L71" authorId="1" shapeId="0" xr:uid="{00000000-0006-0000-0000-00000E000000}">
      <text>
        <r>
          <rPr>
            <sz val="9"/>
            <color indexed="81"/>
            <rFont val="Tahoma"/>
            <family val="2"/>
          </rPr>
          <t xml:space="preserve">Adjusted for PRTA
</t>
        </r>
      </text>
    </comment>
    <comment ref="M71" authorId="2" shapeId="0" xr:uid="{00000000-0006-0000-0000-00000F000000}">
      <text>
        <r>
          <rPr>
            <sz val="9"/>
            <color indexed="81"/>
            <rFont val="Tahoma"/>
            <family val="2"/>
          </rPr>
          <t>Adj for PRTA</t>
        </r>
      </text>
    </comment>
  </commentList>
</comments>
</file>

<file path=xl/sharedStrings.xml><?xml version="1.0" encoding="utf-8"?>
<sst xmlns="http://schemas.openxmlformats.org/spreadsheetml/2006/main" count="413" uniqueCount="294">
  <si>
    <t>District Name</t>
  </si>
  <si>
    <t>School Name</t>
  </si>
  <si>
    <t>2014-2015</t>
  </si>
  <si>
    <t>2013-2014</t>
  </si>
  <si>
    <t>2012-2013</t>
  </si>
  <si>
    <t>2011-2012</t>
  </si>
  <si>
    <t>2010-2011</t>
  </si>
  <si>
    <t>2009-2010</t>
  </si>
  <si>
    <t>2008-2009</t>
  </si>
  <si>
    <t>2007-2008</t>
  </si>
  <si>
    <t>2006-2007</t>
  </si>
  <si>
    <t>2005-2006</t>
  </si>
  <si>
    <t>2004-2005</t>
  </si>
  <si>
    <t>2003-2004</t>
  </si>
  <si>
    <t>BOISE INDEPENDENT DISTRICT</t>
  </si>
  <si>
    <t>ANSER CHARTER SCHOOL</t>
  </si>
  <si>
    <t>HIDDEN SPRINGS CHARTER SCHOOL</t>
  </si>
  <si>
    <t>MERIDIAN JOINT DISTRICT</t>
  </si>
  <si>
    <t>MERIDIAN TECHNICAL CHARTER HIGH SCHOOL</t>
  </si>
  <si>
    <t>NORTH STAR PUBLIC CHARTER SCHO</t>
  </si>
  <si>
    <t>MERIDIAN MEDICAL ARTS CHARTER</t>
  </si>
  <si>
    <t>KUNA JOINT DISTRICT</t>
  </si>
  <si>
    <t>MEADOWS VALLEY DISTRICT</t>
  </si>
  <si>
    <t>COUNCIL DISTRICT</t>
  </si>
  <si>
    <t>MARSH VALLEY JOINT DISTRICT</t>
  </si>
  <si>
    <t>POCATELLO DISTRICT</t>
  </si>
  <si>
    <t>POCATELLO COMMUNITY CHARTER</t>
  </si>
  <si>
    <t>BEAR LAKE COUNTY DISTRICT</t>
  </si>
  <si>
    <t>ST MARIES JOINT DISTRICT</t>
  </si>
  <si>
    <t>PLUMMER-WORLEY JOINT DISTRICT</t>
  </si>
  <si>
    <t>SNAKE RIVER DISTRICT</t>
  </si>
  <si>
    <t>IDAHO LEADERSHIP ACADEMY</t>
  </si>
  <si>
    <t>BLACKFOOT DISTRICT</t>
  </si>
  <si>
    <t>BLACKFOOT COMMUNITY LEARNING</t>
  </si>
  <si>
    <t>Became 477</t>
  </si>
  <si>
    <t>ABERDEEN DISTRICT</t>
  </si>
  <si>
    <t>FIRTH DISTRICT</t>
  </si>
  <si>
    <t>SHELLEY JOINT DISTRICT</t>
  </si>
  <si>
    <t>BLAINE COUNTY DISTRICT</t>
  </si>
  <si>
    <t>GARDEN VALLEY DISTRICT</t>
  </si>
  <si>
    <t>BASIN SCHOOL DISTRICT</t>
  </si>
  <si>
    <t>HORSESHOE BEND SCHOOL DISTRICT</t>
  </si>
  <si>
    <t>WEST BONNER COUNTY DISTRICT</t>
  </si>
  <si>
    <t>LAKE PEND OREILLE DISTRICT</t>
  </si>
  <si>
    <t>IDAHO FALLS DISTRICT</t>
  </si>
  <si>
    <t>SWAN VALLEY ELEMENTARY DIST</t>
  </si>
  <si>
    <t>BONNEVILLE JOINT DISTRICT</t>
  </si>
  <si>
    <t>WHITE PINE CHARTER SCHOOL</t>
  </si>
  <si>
    <t>Became 464</t>
  </si>
  <si>
    <t>BOUNDARY COUNTY DISTRICT</t>
  </si>
  <si>
    <t>BUTTE COUNTY JOINT DISTRICT</t>
  </si>
  <si>
    <t>CAMAS COUNTY DISTRICT</t>
  </si>
  <si>
    <t>NAMPA SCHOOL DISTRICT</t>
  </si>
  <si>
    <t>IDAHO ARTS CHARTER SCHOOL</t>
  </si>
  <si>
    <t>OWL CHARTER ACADEMY</t>
  </si>
  <si>
    <t>CALDWELL DISTRICT</t>
  </si>
  <si>
    <t>WILDER DISTRICT</t>
  </si>
  <si>
    <t>MIDDLETON DISTRICT</t>
  </si>
  <si>
    <t>NOTUS DISTRICT</t>
  </si>
  <si>
    <t>MELBA JOINT DISTRICT</t>
  </si>
  <si>
    <t>PARMA DISTRICT</t>
  </si>
  <si>
    <t>VALLIVUE SCHOOL DISTRICT</t>
  </si>
  <si>
    <t>THOMAS JEFFERSON CHARTER</t>
  </si>
  <si>
    <t>GRACE JOINT DISTRICT</t>
  </si>
  <si>
    <t>NORTH GEM DISTRICT</t>
  </si>
  <si>
    <t>SODA SPRINGS JOINT DISTRICT</t>
  </si>
  <si>
    <t>CASSIA COUNTY JOINT DISTRICT</t>
  </si>
  <si>
    <t>CLARK COUNTY DISTRICT</t>
  </si>
  <si>
    <t>OROFINO JOINT DISTRICT</t>
  </si>
  <si>
    <t>CHALLIS JOINT DISTRICT</t>
  </si>
  <si>
    <t>MACKAY JOINT DISTRICT</t>
  </si>
  <si>
    <t>PRAIRIE ELEMENTARY DISTRICT</t>
  </si>
  <si>
    <t>GLENNS FERRY JOINT DISTRICT</t>
  </si>
  <si>
    <t>MOUNTAIN HOME DISTRICT</t>
  </si>
  <si>
    <t>PRESTON JOINT DISTRICT</t>
  </si>
  <si>
    <t>WEST SIDE JOINT DISTRICT</t>
  </si>
  <si>
    <t>FREMONT COUNTY JOINT DISTRICT</t>
  </si>
  <si>
    <t>EMMETT INDEPENDENT DIST</t>
  </si>
  <si>
    <t>PAYETTE RIVER TECHNICAL ACADEMY</t>
  </si>
  <si>
    <t>GOODING JOINT DISTRICT</t>
  </si>
  <si>
    <t>WENDELL DISTRICT</t>
  </si>
  <si>
    <t>HAGERMAN JOINT DISTRICT</t>
  </si>
  <si>
    <t>BLISS JOINT DISTRICT</t>
  </si>
  <si>
    <t>GRANGEVILLE JOINT DISTRICT</t>
  </si>
  <si>
    <t>Split to 243 /244</t>
  </si>
  <si>
    <t>COTTONWOOD JOINT DISTRICT</t>
  </si>
  <si>
    <t>SALMON RIVER JOINT SCHOOL DIST</t>
  </si>
  <si>
    <t>See 241</t>
  </si>
  <si>
    <t>MOUNTAIN VIEW SCHOOL DISTRICT</t>
  </si>
  <si>
    <t>JEFFERSON COUNTY JT DISTRICT</t>
  </si>
  <si>
    <t>RIRIE JOINT DISTRICT</t>
  </si>
  <si>
    <t>WEST JEFFERSON DISTRICT</t>
  </si>
  <si>
    <t>JEROME JOINT DISTRICT</t>
  </si>
  <si>
    <t>VALLEY DISTRICT</t>
  </si>
  <si>
    <t>COEUR D ALENE DISTRICT</t>
  </si>
  <si>
    <t>COEUR D'ALENE CHARTER ACADEMY</t>
  </si>
  <si>
    <t>LAKELAND DISTRICT</t>
  </si>
  <si>
    <t>POST FALLS DISTRICT</t>
  </si>
  <si>
    <t>KOOTENAI DISTRICT</t>
  </si>
  <si>
    <t>MOSCOW DISTRICT</t>
  </si>
  <si>
    <t>MOSCOW CHARTER SCHOOL</t>
  </si>
  <si>
    <t>RENAISSANCE CHARTER SCHOOL</t>
  </si>
  <si>
    <t>GENESEE JOINT DISTRICT</t>
  </si>
  <si>
    <t>KENDRICK JOINT DISTRICT</t>
  </si>
  <si>
    <t>POTLATCH DISTRICT</t>
  </si>
  <si>
    <t>TROY SCHOOL DISTRICT</t>
  </si>
  <si>
    <t>WHITEPINE JT SCHOOL DISTRICT</t>
  </si>
  <si>
    <t>IDAHO DISTANCE EDUCATION ACAD</t>
  </si>
  <si>
    <t>SALMON DISTRICT</t>
  </si>
  <si>
    <t>UPPER CARMAN PUBLIC CHARTER</t>
  </si>
  <si>
    <t>SOUTH LEMHI DISTRICT</t>
  </si>
  <si>
    <t>NEZPERCE JOINT DISTRICT</t>
  </si>
  <si>
    <t>KAMIAH JOINT DISTRICT</t>
  </si>
  <si>
    <t>HIGHLAND JOINT DISTRICT</t>
  </si>
  <si>
    <t>SHOSHONE JOINT DISTRICT</t>
  </si>
  <si>
    <t>DIETRICH DISTRICT</t>
  </si>
  <si>
    <t>RICHFIELD DISTRICT</t>
  </si>
  <si>
    <t>MADISON DISTRICT</t>
  </si>
  <si>
    <t>SUGAR-SALEM JOINT DISTRICT</t>
  </si>
  <si>
    <t>MINIDOKA COUNTY JOINT DISTRICT</t>
  </si>
  <si>
    <t>ARTEC CHARTER SCHOOL</t>
  </si>
  <si>
    <t>LEWISTON INDEPENDENT DISTRICT</t>
  </si>
  <si>
    <t>LAPWAI DISTRICT</t>
  </si>
  <si>
    <t>CULDESAC JOINT DISTRICT</t>
  </si>
  <si>
    <t>ONEIDA COUNTY DISTRICT</t>
  </si>
  <si>
    <t>MARSING JOINT DISTRICT</t>
  </si>
  <si>
    <t>PLEASANT VALLEY ELEM DIST</t>
  </si>
  <si>
    <t>BRUNEAU-GRAND VIEW JOINT DIST</t>
  </si>
  <si>
    <t>HOMEDALE JOINT DISTRICT</t>
  </si>
  <si>
    <t>PAYETTE JOINT DISTRICT</t>
  </si>
  <si>
    <t>NEW PLYMOUTH DISTRICT</t>
  </si>
  <si>
    <t>FRUITLAND DISTRICT</t>
  </si>
  <si>
    <t>AMERICAN FALLS JOINT DISTRICT</t>
  </si>
  <si>
    <t>ROCKLAND DISTRICT</t>
  </si>
  <si>
    <t>ARBON ELEMENTARY DISTRICT</t>
  </si>
  <si>
    <t>KELLOGG JOINT DISTRICT</t>
  </si>
  <si>
    <t>MULLAN DISTRICT</t>
  </si>
  <si>
    <t>WALLACE DISTRICT</t>
  </si>
  <si>
    <t>AVERY SCHOOL DISTRICT</t>
  </si>
  <si>
    <t>TETON COUNTY DISTRICT</t>
  </si>
  <si>
    <t>TWIN FALLS DISTRICT</t>
  </si>
  <si>
    <t>BUHL JOINT DISTRICT</t>
  </si>
  <si>
    <t>FILER DISTRICT</t>
  </si>
  <si>
    <t>KIMBERLY DISTRICT</t>
  </si>
  <si>
    <t>HANSEN DISTRICT</t>
  </si>
  <si>
    <t>THREE CREEK JT ELEM DISTRICT</t>
  </si>
  <si>
    <t>CASTLEFORD DISTRICT</t>
  </si>
  <si>
    <t>MURTAUGH JOINT DISTRICT</t>
  </si>
  <si>
    <t>MC CALL-DONNELLY DISTRICT</t>
  </si>
  <si>
    <t>CASCADE DISTRICT</t>
  </si>
  <si>
    <t>WEISER DISTRICT</t>
  </si>
  <si>
    <t>CAMBRIDGE JOINT DISTRICT</t>
  </si>
  <si>
    <t>MIDVALE DISTRICT</t>
  </si>
  <si>
    <t>VICTORY CHARTER SCHOOL</t>
  </si>
  <si>
    <t>IDAHO VIRTUAL ACADEMY</t>
  </si>
  <si>
    <t>IDAHO VIRTUAL HIGH SCHOOL</t>
  </si>
  <si>
    <t>RICHARD McKENNA CHARTER HIGH</t>
  </si>
  <si>
    <t>ROLLING HILLS PUBLIC CHARTER</t>
  </si>
  <si>
    <t>COMPASS PUBLIC CHARTER SCHOOL</t>
  </si>
  <si>
    <t>FALCON RIDGE PUBLIC CHARTER</t>
  </si>
  <si>
    <t>INSPIRE VIRTUAL CHARTER LEA</t>
  </si>
  <si>
    <t>INSPIRE VIRTUAL CHARTER SCHOO</t>
  </si>
  <si>
    <t>LIBERTY CHARTER LEA</t>
  </si>
  <si>
    <t>LIBERTY CHARTER SCHOOL</t>
  </si>
  <si>
    <t>GARDEN CITY COMMUNITY CHARTER</t>
  </si>
  <si>
    <t>TAYLORS CROSSING CHARTER SCHOO</t>
  </si>
  <si>
    <t>XAVIER CHARTER SCHOOL</t>
  </si>
  <si>
    <t>VISION CHARTER SCHOOL</t>
  </si>
  <si>
    <t>NORTH VALLEY ACADEMY</t>
  </si>
  <si>
    <t>iSUCCEED VIRTUAL HIGH SCHOOL</t>
  </si>
  <si>
    <t>WINGS CHARTER MIDDLE SCHOOL</t>
  </si>
  <si>
    <t>IDAHO SCIENCE &amp; TECHNOLOGY</t>
  </si>
  <si>
    <t>KOOTENAI BRIDGE ACADEMY</t>
  </si>
  <si>
    <t>NAMPA CLASSICAL ACADEMY</t>
  </si>
  <si>
    <t>PALOUSE PRAIRIE SCHOOL</t>
  </si>
  <si>
    <t>THE VILLAGE CHARTER SCHOOL DISTRICT</t>
  </si>
  <si>
    <t>MONTICELLO MONTESSORI SCHOOL</t>
  </si>
  <si>
    <t>SAGE INTERNATIONAL SCHOOL OF BOISE</t>
  </si>
  <si>
    <t>ANOTHER CHOICE VIRTUAL CHARTER DISTRICT</t>
  </si>
  <si>
    <t>BLACKFOOT CHARTER COMMUNITY LEARNING CENTER</t>
  </si>
  <si>
    <t>LEGACY CHARTER SCHOOL DISTRICT</t>
  </si>
  <si>
    <t>HERITAGE ACADEMY DISTRICT</t>
  </si>
  <si>
    <t>NORTH IDAHO STEM CHARTER ACADEMY</t>
  </si>
  <si>
    <t>NORTH IDAHO STEM CHARTER</t>
  </si>
  <si>
    <t xml:space="preserve">HERITAGE COMMUNITY CHARTER DISTRICT </t>
  </si>
  <si>
    <t>HERITAGE COMMUNITY CHARTER DISTRICT</t>
  </si>
  <si>
    <t>AMERICAN HERITAGE CHARTER</t>
  </si>
  <si>
    <t>CHIEF TAHGEE ELEMENTARY CHARTER</t>
  </si>
  <si>
    <t>CHIEF TAHGEE ELEMENTARY CHARTER DISTRICT</t>
  </si>
  <si>
    <t>ODYSSEY CHARTER DISTRICT</t>
  </si>
  <si>
    <t xml:space="preserve">ODYSSEY CHARTER DISTRICT </t>
  </si>
  <si>
    <t>IDAHO STEM ACADEMY DBA</t>
  </si>
  <si>
    <t>UPPER CARMEN PUBLIC CHARTER</t>
  </si>
  <si>
    <t>FORREST M. BIRD CHARTER</t>
  </si>
  <si>
    <t>SYRINGA MOUNTAIN CHARTER</t>
  </si>
  <si>
    <t>IDAHO COLLEGE &amp; CAREER</t>
  </si>
  <si>
    <t>IDAHO DISTANCE EDUCATION</t>
  </si>
  <si>
    <t>COEUR D ALENE CHARTER</t>
  </si>
  <si>
    <t>NORTH STAR CHARTER DISTRICT</t>
  </si>
  <si>
    <t>CANYON-OWYHEE SPECIAL SERVICES AGENCY</t>
  </si>
  <si>
    <t>STATE TOTALS</t>
  </si>
  <si>
    <t>2015-2016</t>
  </si>
  <si>
    <t>2016-2017</t>
  </si>
  <si>
    <t>IDAHO VIRTUAL EDUCATION</t>
  </si>
  <si>
    <t>IDAHO CONNECTS (ICON)</t>
  </si>
  <si>
    <t>FORRESTER ACDMY  ALTURAS</t>
  </si>
  <si>
    <t>GEM PREP:  NAMPA</t>
  </si>
  <si>
    <t>2017-2018</t>
  </si>
  <si>
    <t>Became 493</t>
  </si>
  <si>
    <t>Became 494</t>
  </si>
  <si>
    <t>SANDPOINT CHARTER</t>
  </si>
  <si>
    <t>SANDPOINT CHARTER  Forrest Bird</t>
  </si>
  <si>
    <t>Became 487</t>
  </si>
  <si>
    <t>Became 491</t>
  </si>
  <si>
    <t>Became 486</t>
  </si>
  <si>
    <t>Became 490</t>
  </si>
  <si>
    <t>GEM PREP: POCATELLO</t>
  </si>
  <si>
    <t>PATHWAYS IN EDUCATION</t>
  </si>
  <si>
    <t>Historical Midterm Reporting Period - Average Daily Attendance (ADA)</t>
  </si>
  <si>
    <t>Dist #</t>
  </si>
  <si>
    <t>2018-2019</t>
  </si>
  <si>
    <t>ARTEC TECHNICAL CHARTER SCHOOL</t>
  </si>
  <si>
    <t>FUTURE PUBLIC SCHOOL</t>
  </si>
  <si>
    <t>PEACE VALLEY CHARTER</t>
  </si>
  <si>
    <t>PROJECT IMPACT STEM</t>
  </si>
  <si>
    <t>2019-2020</t>
  </si>
  <si>
    <t>GEM PREP - ONLINE (490)</t>
  </si>
  <si>
    <t>ELEVATE ACADEMY</t>
  </si>
  <si>
    <t>FORGE INTERNATIONAL</t>
  </si>
  <si>
    <t>FERN-WATERS PUBLIC CHARTER</t>
  </si>
  <si>
    <t>FERN-WATERS</t>
  </si>
  <si>
    <t>TREASURE VALLEY CLASSICAL</t>
  </si>
  <si>
    <t>See 492 Below</t>
  </si>
  <si>
    <t>See 768 Below</t>
  </si>
  <si>
    <t>See 785 Below</t>
  </si>
  <si>
    <t>See 795 Below</t>
  </si>
  <si>
    <t>See 796 Below</t>
  </si>
  <si>
    <t>See 559 Below</t>
  </si>
  <si>
    <t>See 751 Below</t>
  </si>
  <si>
    <t>See 794 Below</t>
  </si>
  <si>
    <t>See 813 Below</t>
  </si>
  <si>
    <t>See 790 Below</t>
  </si>
  <si>
    <t>See 518 Below</t>
  </si>
  <si>
    <t>See 001 Above</t>
  </si>
  <si>
    <t>See 002 Above</t>
  </si>
  <si>
    <t>HAYDEN CANYON CHARTER</t>
  </si>
  <si>
    <t>ISLAND PARK CHARTER</t>
  </si>
  <si>
    <t>MOSAICS PUBLIC SCHOOL</t>
  </si>
  <si>
    <t>DORAL ACADEMY OF IDAHO</t>
  </si>
  <si>
    <t>PINECREST ACADEMY OF IDAHO</t>
  </si>
  <si>
    <t xml:space="preserve">THOMAS JEFFERSON </t>
  </si>
  <si>
    <t>SEITEC</t>
  </si>
  <si>
    <t>MERIDIAN TECHNICAL</t>
  </si>
  <si>
    <t>MERIDIAN MEDICAL ARTS</t>
  </si>
  <si>
    <t xml:space="preserve">ARTEC CHARTER </t>
  </si>
  <si>
    <t>PAYETTE RIVER TECHNICAL</t>
  </si>
  <si>
    <t>IDAHO ARTS CHARTER</t>
  </si>
  <si>
    <t>GEM PREP - NAMPA</t>
  </si>
  <si>
    <t>See 139 Above</t>
  </si>
  <si>
    <t>See 201 Above</t>
  </si>
  <si>
    <t>See 331 Above</t>
  </si>
  <si>
    <t>See 221 Above</t>
  </si>
  <si>
    <t>See 131 Above</t>
  </si>
  <si>
    <t>See 281 Above</t>
  </si>
  <si>
    <t>ARTEC TECH INDUSTRIAL</t>
  </si>
  <si>
    <t>2020-2021**</t>
  </si>
  <si>
    <t>2021-2022**</t>
  </si>
  <si>
    <t>SOUTHEAST IDAHO PROF TECHNICAL CHARTER</t>
  </si>
  <si>
    <t>GEM PREP MERIDIAN NORTH</t>
  </si>
  <si>
    <t>ALTURAS PREPARATORY</t>
  </si>
  <si>
    <t>RISE CHARTER SCHOOL</t>
  </si>
  <si>
    <t>CARDINAL ACADEMY</t>
  </si>
  <si>
    <t xml:space="preserve"> </t>
  </si>
  <si>
    <t>2022-2023**</t>
  </si>
  <si>
    <t>GEM PREP: MERIDIAN SOUTH</t>
  </si>
  <si>
    <t>ELEVATE ACADEMY NORTH</t>
  </si>
  <si>
    <t>ELEVATE ACADEMY NAMPA</t>
  </si>
  <si>
    <t>MCCALL COMMUNITY SCHOOL</t>
  </si>
  <si>
    <t>MOUNTAIN COMMUNITY SCHOOL</t>
  </si>
  <si>
    <t>** 20-21, 21-22, and 22-23 used Enrollment ADA per IDAPA 08.02.01.250 temp</t>
  </si>
  <si>
    <t>2023-2024</t>
  </si>
  <si>
    <t>GEM PREP - MERIDIAN</t>
  </si>
  <si>
    <t>GEM PREP - TWIN FALLS</t>
  </si>
  <si>
    <t>KOOTENAI CLASSICAL ACADEMY</t>
  </si>
  <si>
    <t>PINECREST ACADEMY OF LEWISTON</t>
  </si>
  <si>
    <t>PROMISE ACADEMY</t>
  </si>
  <si>
    <t>From the start of school through the first Friday in November</t>
  </si>
  <si>
    <t>2024-2025</t>
  </si>
  <si>
    <t>ELEVATE ACADEMY EAST</t>
  </si>
  <si>
    <t>IDAHO NOVUS CLASSICAL ACADEMY</t>
  </si>
  <si>
    <t>PATHWAYS IN EDUCATION - WEST ADA</t>
  </si>
  <si>
    <t>IDAHO HOME LEARNING ACADEMY</t>
  </si>
  <si>
    <t>THE ACADEMY</t>
  </si>
  <si>
    <t>Updated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</si>
</sst>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409]#,##0.00;\(#,##0.00\)"/>
    <numFmt numFmtId="165" formatCode="000"/>
  </numFmts>
  <fonts count="16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rgb="FFC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72">
    <xf numFmtId="0" fontId="0" fillId="0" borderId="0" xfId="0"/>
    <xf numFmtId="1" fontId="0" fillId="0" borderId="0" xfId="0" applyNumberFormat="1" applyAlignment="1">
      <alignment horizontal="left"/>
    </xf>
    <xf numFmtId="1" fontId="0" fillId="0" borderId="0" xfId="0" applyNumberFormat="1"/>
    <xf numFmtId="4" fontId="0" fillId="0" borderId="0" xfId="0" applyNumberFormat="1"/>
    <xf numFmtId="1" fontId="4" fillId="0" borderId="1" xfId="0" applyNumberFormat="1" applyFont="1" applyBorder="1" applyAlignment="1">
      <alignment horizontal="left"/>
    </xf>
    <xf numFmtId="1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5" fillId="0" borderId="0" xfId="0" applyNumberFormat="1" applyFont="1" applyAlignment="1" applyProtection="1">
      <alignment vertical="top" wrapText="1" readingOrder="1"/>
      <protection locked="0"/>
    </xf>
    <xf numFmtId="1" fontId="6" fillId="0" borderId="0" xfId="0" applyNumberFormat="1" applyFont="1"/>
    <xf numFmtId="0" fontId="7" fillId="0" borderId="0" xfId="0" applyFont="1" applyAlignment="1" applyProtection="1">
      <alignment vertical="top" readingOrder="1"/>
      <protection locked="0"/>
    </xf>
    <xf numFmtId="43" fontId="5" fillId="0" borderId="0" xfId="1" applyFont="1" applyAlignment="1" applyProtection="1">
      <alignment vertical="top" wrapText="1" readingOrder="1"/>
      <protection locked="0"/>
    </xf>
    <xf numFmtId="0" fontId="9" fillId="0" borderId="0" xfId="0" applyFont="1"/>
    <xf numFmtId="43" fontId="9" fillId="0" borderId="0" xfId="1" applyFont="1"/>
    <xf numFmtId="43" fontId="10" fillId="0" borderId="0" xfId="1" applyFont="1" applyAlignment="1" applyProtection="1">
      <alignment vertical="top" readingOrder="1"/>
      <protection locked="0"/>
    </xf>
    <xf numFmtId="164" fontId="10" fillId="0" borderId="0" xfId="2" applyNumberFormat="1" applyFont="1" applyAlignment="1" applyProtection="1">
      <alignment vertical="top" wrapText="1" readingOrder="1"/>
      <protection locked="0"/>
    </xf>
    <xf numFmtId="164" fontId="10" fillId="0" borderId="0" xfId="0" applyNumberFormat="1" applyFont="1" applyAlignment="1" applyProtection="1">
      <alignment horizontal="right" vertical="top" wrapText="1" readingOrder="1"/>
      <protection locked="0"/>
    </xf>
    <xf numFmtId="4" fontId="10" fillId="0" borderId="0" xfId="0" applyNumberFormat="1" applyFont="1" applyAlignment="1" applyProtection="1">
      <alignment vertical="top" readingOrder="1"/>
      <protection locked="0"/>
    </xf>
    <xf numFmtId="4" fontId="10" fillId="0" borderId="0" xfId="0" applyNumberFormat="1" applyFont="1" applyAlignment="1" applyProtection="1">
      <alignment vertical="top" wrapText="1" readingOrder="1"/>
      <protection locked="0"/>
    </xf>
    <xf numFmtId="2" fontId="9" fillId="0" borderId="0" xfId="0" applyNumberFormat="1" applyFont="1"/>
    <xf numFmtId="4" fontId="9" fillId="0" borderId="0" xfId="0" applyNumberFormat="1" applyFont="1"/>
    <xf numFmtId="164" fontId="10" fillId="0" borderId="0" xfId="2" applyNumberFormat="1" applyFont="1" applyAlignment="1" applyProtection="1">
      <alignment horizontal="right" vertical="top" wrapText="1" readingOrder="1"/>
      <protection locked="0"/>
    </xf>
    <xf numFmtId="4" fontId="9" fillId="0" borderId="0" xfId="0" applyNumberFormat="1" applyFont="1" applyAlignment="1">
      <alignment horizontal="right"/>
    </xf>
    <xf numFmtId="164" fontId="10" fillId="0" borderId="0" xfId="0" applyNumberFormat="1" applyFont="1" applyAlignment="1" applyProtection="1">
      <alignment vertical="top" wrapText="1" readingOrder="1"/>
      <protection locked="0"/>
    </xf>
    <xf numFmtId="4" fontId="9" fillId="0" borderId="0" xfId="0" applyNumberFormat="1" applyFont="1" applyAlignment="1">
      <alignment horizontal="center"/>
    </xf>
    <xf numFmtId="164" fontId="10" fillId="2" borderId="0" xfId="2" applyNumberFormat="1" applyFont="1" applyFill="1" applyAlignment="1" applyProtection="1">
      <alignment vertical="top" wrapText="1" readingOrder="1"/>
      <protection locked="0"/>
    </xf>
    <xf numFmtId="43" fontId="9" fillId="0" borderId="0" xfId="1" applyFont="1" applyBorder="1"/>
    <xf numFmtId="43" fontId="5" fillId="0" borderId="0" xfId="1" applyFont="1" applyBorder="1" applyAlignment="1" applyProtection="1">
      <alignment vertical="top" wrapText="1" readingOrder="1"/>
      <protection locked="0"/>
    </xf>
    <xf numFmtId="1" fontId="4" fillId="0" borderId="2" xfId="0" applyNumberFormat="1" applyFont="1" applyBorder="1" applyAlignment="1">
      <alignment horizontal="right"/>
    </xf>
    <xf numFmtId="43" fontId="12" fillId="0" borderId="2" xfId="1" applyFont="1" applyBorder="1" applyAlignment="1">
      <alignment horizontal="right"/>
    </xf>
    <xf numFmtId="43" fontId="12" fillId="0" borderId="2" xfId="1" applyFont="1" applyBorder="1"/>
    <xf numFmtId="4" fontId="12" fillId="0" borderId="2" xfId="0" applyNumberFormat="1" applyFont="1" applyBorder="1"/>
    <xf numFmtId="1" fontId="4" fillId="0" borderId="1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center"/>
    </xf>
    <xf numFmtId="43" fontId="10" fillId="0" borderId="0" xfId="3" applyFont="1" applyFill="1" applyAlignment="1" applyProtection="1">
      <alignment vertical="top" wrapText="1" readingOrder="1"/>
      <protection locked="0"/>
    </xf>
    <xf numFmtId="1" fontId="3" fillId="0" borderId="0" xfId="0" applyNumberFormat="1" applyFont="1" applyAlignment="1">
      <alignment horizontal="centerContinuous"/>
    </xf>
    <xf numFmtId="164" fontId="9" fillId="0" borderId="0" xfId="0" applyNumberFormat="1" applyFont="1" applyAlignment="1" applyProtection="1">
      <alignment vertical="top" wrapText="1" readingOrder="1"/>
      <protection locked="0"/>
    </xf>
    <xf numFmtId="1" fontId="0" fillId="3" borderId="0" xfId="0" applyNumberFormat="1" applyFill="1"/>
    <xf numFmtId="43" fontId="9" fillId="3" borderId="0" xfId="1" applyFont="1" applyFill="1"/>
    <xf numFmtId="1" fontId="11" fillId="3" borderId="0" xfId="0" applyNumberFormat="1" applyFont="1" applyFill="1" applyAlignment="1">
      <alignment horizontal="right"/>
    </xf>
    <xf numFmtId="1" fontId="9" fillId="3" borderId="0" xfId="0" applyNumberFormat="1" applyFont="1" applyFill="1" applyAlignment="1">
      <alignment horizontal="right"/>
    </xf>
    <xf numFmtId="4" fontId="10" fillId="3" borderId="0" xfId="0" applyNumberFormat="1" applyFont="1" applyFill="1" applyAlignment="1" applyProtection="1">
      <alignment vertical="top" readingOrder="1"/>
      <protection locked="0"/>
    </xf>
    <xf numFmtId="4" fontId="10" fillId="3" borderId="0" xfId="0" applyNumberFormat="1" applyFont="1" applyFill="1" applyAlignment="1" applyProtection="1">
      <alignment vertical="top" wrapText="1" readingOrder="1"/>
      <protection locked="0"/>
    </xf>
    <xf numFmtId="2" fontId="9" fillId="3" borderId="0" xfId="0" applyNumberFormat="1" applyFont="1" applyFill="1"/>
    <xf numFmtId="1" fontId="13" fillId="0" borderId="0" xfId="0" applyNumberFormat="1" applyFont="1"/>
    <xf numFmtId="164" fontId="9" fillId="3" borderId="0" xfId="0" applyNumberFormat="1" applyFont="1" applyFill="1" applyAlignment="1" applyProtection="1">
      <alignment vertical="top" wrapText="1" readingOrder="1"/>
      <protection locked="0"/>
    </xf>
    <xf numFmtId="164" fontId="5" fillId="3" borderId="0" xfId="0" applyNumberFormat="1" applyFont="1" applyFill="1" applyAlignment="1" applyProtection="1">
      <alignment vertical="top" wrapText="1" readingOrder="1"/>
      <protection locked="0"/>
    </xf>
    <xf numFmtId="4" fontId="9" fillId="3" borderId="0" xfId="0" applyNumberFormat="1" applyFont="1" applyFill="1"/>
    <xf numFmtId="4" fontId="9" fillId="3" borderId="0" xfId="0" applyNumberFormat="1" applyFont="1" applyFill="1" applyAlignment="1">
      <alignment horizontal="right"/>
    </xf>
    <xf numFmtId="1" fontId="6" fillId="3" borderId="0" xfId="0" applyNumberFormat="1" applyFont="1" applyFill="1"/>
    <xf numFmtId="0" fontId="7" fillId="3" borderId="0" xfId="0" applyFont="1" applyFill="1" applyAlignment="1" applyProtection="1">
      <alignment vertical="top" readingOrder="1"/>
      <protection locked="0"/>
    </xf>
    <xf numFmtId="43" fontId="10" fillId="3" borderId="0" xfId="1" applyFont="1" applyFill="1" applyAlignment="1" applyProtection="1">
      <alignment vertical="top" readingOrder="1"/>
      <protection locked="0"/>
    </xf>
    <xf numFmtId="0" fontId="11" fillId="3" borderId="0" xfId="0" applyFont="1" applyFill="1" applyAlignment="1" applyProtection="1">
      <alignment horizontal="center" vertical="top" readingOrder="1"/>
      <protection locked="0"/>
    </xf>
    <xf numFmtId="0" fontId="10" fillId="3" borderId="0" xfId="0" applyFont="1" applyFill="1" applyAlignment="1" applyProtection="1">
      <alignment horizontal="center" vertical="top" readingOrder="1"/>
      <protection locked="0"/>
    </xf>
    <xf numFmtId="0" fontId="14" fillId="0" borderId="0" xfId="0" applyFont="1" applyAlignment="1" applyProtection="1">
      <alignment vertical="top" readingOrder="1"/>
      <protection locked="0"/>
    </xf>
    <xf numFmtId="4" fontId="13" fillId="0" borderId="0" xfId="0" applyNumberFormat="1" applyFont="1" applyAlignment="1">
      <alignment horizontal="right"/>
    </xf>
    <xf numFmtId="1" fontId="11" fillId="3" borderId="0" xfId="0" applyNumberFormat="1" applyFont="1" applyFill="1" applyAlignment="1">
      <alignment horizontal="center"/>
    </xf>
    <xf numFmtId="1" fontId="9" fillId="3" borderId="0" xfId="0" applyNumberFormat="1" applyFont="1" applyFill="1" applyAlignment="1">
      <alignment horizontal="center"/>
    </xf>
    <xf numFmtId="1" fontId="9" fillId="3" borderId="0" xfId="0" applyNumberFormat="1" applyFont="1" applyFill="1"/>
    <xf numFmtId="1" fontId="11" fillId="3" borderId="0" xfId="0" applyNumberFormat="1" applyFont="1" applyFill="1"/>
    <xf numFmtId="164" fontId="13" fillId="0" borderId="0" xfId="0" applyNumberFormat="1" applyFont="1" applyAlignment="1" applyProtection="1">
      <alignment vertical="top" wrapText="1" readingOrder="1"/>
      <protection locked="0"/>
    </xf>
    <xf numFmtId="1" fontId="13" fillId="3" borderId="0" xfId="0" applyNumberFormat="1" applyFont="1" applyFill="1"/>
    <xf numFmtId="0" fontId="14" fillId="3" borderId="0" xfId="0" applyFont="1" applyFill="1" applyAlignment="1" applyProtection="1">
      <alignment vertical="top" readingOrder="1"/>
      <protection locked="0"/>
    </xf>
    <xf numFmtId="1" fontId="3" fillId="0" borderId="0" xfId="0" applyNumberFormat="1" applyFont="1" applyAlignment="1">
      <alignment horizontal="center"/>
    </xf>
    <xf numFmtId="164" fontId="10" fillId="3" borderId="0" xfId="0" applyNumberFormat="1" applyFont="1" applyFill="1" applyAlignment="1" applyProtection="1">
      <alignment vertical="top" wrapText="1" readingOrder="1"/>
      <protection locked="0"/>
    </xf>
    <xf numFmtId="1" fontId="2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1" fontId="1" fillId="0" borderId="0" xfId="0" applyNumberFormat="1" applyFont="1"/>
    <xf numFmtId="1" fontId="1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65" fontId="7" fillId="0" borderId="0" xfId="0" applyNumberFormat="1" applyFont="1" applyAlignment="1" applyProtection="1">
      <alignment horizontal="left" vertical="top"/>
      <protection locked="0"/>
    </xf>
  </cellXfs>
  <cellStyles count="7">
    <cellStyle name="Comma" xfId="1" builtinId="3"/>
    <cellStyle name="Comma 2" xfId="3" xr:uid="{00000000-0005-0000-0000-000001000000}"/>
    <cellStyle name="Comma 3" xfId="4" xr:uid="{00000000-0005-0000-0000-000002000000}"/>
    <cellStyle name="Comma 4" xfId="5" xr:uid="{00000000-0005-0000-0000-000003000000}"/>
    <cellStyle name="Normal" xfId="0" builtinId="0"/>
    <cellStyle name="Normal 2" xfId="2" xr:uid="{00000000-0005-0000-0000-000005000000}"/>
    <cellStyle name="Normal 2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36"/>
  <sheetViews>
    <sheetView tabSelected="1"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3" sqref="A3"/>
    </sheetView>
  </sheetViews>
  <sheetFormatPr defaultColWidth="0" defaultRowHeight="12.75" zeroHeight="1" x14ac:dyDescent="0.2"/>
  <cols>
    <col min="1" max="1" width="6.28515625" style="1" customWidth="1"/>
    <col min="2" max="2" width="35.85546875" style="2" customWidth="1"/>
    <col min="3" max="3" width="46" style="2" customWidth="1"/>
    <col min="4" max="8" width="15.5703125" style="2" customWidth="1"/>
    <col min="9" max="9" width="15.28515625" style="2" customWidth="1"/>
    <col min="10" max="10" width="15.5703125" style="2" customWidth="1"/>
    <col min="11" max="11" width="15.7109375" style="2" customWidth="1"/>
    <col min="12" max="12" width="13" style="2" customWidth="1"/>
    <col min="13" max="13" width="12.140625" style="2" bestFit="1" customWidth="1"/>
    <col min="14" max="14" width="14.28515625" style="2" customWidth="1"/>
    <col min="15" max="15" width="15" style="2" customWidth="1"/>
    <col min="16" max="16" width="14.85546875" style="2" customWidth="1"/>
    <col min="17" max="17" width="12.28515625" style="3" customWidth="1"/>
    <col min="18" max="19" width="12.28515625" style="2" customWidth="1"/>
    <col min="20" max="20" width="11.140625" style="2" customWidth="1"/>
    <col min="21" max="21" width="10.7109375" style="2" customWidth="1"/>
    <col min="22" max="22" width="10.7109375" style="3" customWidth="1"/>
    <col min="23" max="26" width="11" style="3" customWidth="1"/>
    <col min="27" max="27" width="11" style="3" hidden="1" customWidth="1"/>
    <col min="28" max="29" width="11" hidden="1" customWidth="1"/>
    <col min="30" max="16384" width="9.140625" hidden="1"/>
  </cols>
  <sheetData>
    <row r="1" spans="1:27" ht="18" x14ac:dyDescent="0.25">
      <c r="A1" s="66" t="s">
        <v>218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34"/>
      <c r="AA1" s="34"/>
    </row>
    <row r="2" spans="1:27" ht="15" x14ac:dyDescent="0.2">
      <c r="A2" s="67" t="s">
        <v>286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4"/>
      <c r="AA2" s="64"/>
    </row>
    <row r="3" spans="1:27" ht="15" x14ac:dyDescent="0.2">
      <c r="A3" s="67" t="s">
        <v>293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4"/>
      <c r="AA3" s="64"/>
    </row>
    <row r="4" spans="1:27" ht="15" x14ac:dyDescent="0.2">
      <c r="A4" s="69" t="s">
        <v>279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36"/>
      <c r="AA4" s="36"/>
    </row>
    <row r="5" spans="1:27" x14ac:dyDescent="0.2">
      <c r="A5" s="4" t="s">
        <v>219</v>
      </c>
      <c r="B5" s="5" t="s">
        <v>0</v>
      </c>
      <c r="C5" s="5" t="s">
        <v>1</v>
      </c>
      <c r="D5" s="5" t="s">
        <v>287</v>
      </c>
      <c r="E5" s="5" t="s">
        <v>280</v>
      </c>
      <c r="F5" s="5" t="s">
        <v>273</v>
      </c>
      <c r="G5" s="5" t="s">
        <v>266</v>
      </c>
      <c r="H5" s="5" t="s">
        <v>265</v>
      </c>
      <c r="I5" s="5" t="s">
        <v>225</v>
      </c>
      <c r="J5" s="33" t="s">
        <v>220</v>
      </c>
      <c r="K5" s="33" t="s">
        <v>207</v>
      </c>
      <c r="L5" s="33" t="s">
        <v>202</v>
      </c>
      <c r="M5" s="6" t="s">
        <v>201</v>
      </c>
      <c r="N5" s="6" t="s">
        <v>2</v>
      </c>
      <c r="O5" s="6" t="s">
        <v>3</v>
      </c>
      <c r="P5" s="6" t="s">
        <v>4</v>
      </c>
      <c r="Q5" s="7" t="s">
        <v>5</v>
      </c>
      <c r="R5" s="8" t="s">
        <v>6</v>
      </c>
      <c r="S5" s="8" t="s">
        <v>7</v>
      </c>
      <c r="T5" s="7" t="s">
        <v>8</v>
      </c>
      <c r="U5" s="7" t="s">
        <v>9</v>
      </c>
      <c r="V5" s="7" t="s">
        <v>10</v>
      </c>
      <c r="W5" s="7" t="s">
        <v>11</v>
      </c>
      <c r="X5" s="7" t="s">
        <v>12</v>
      </c>
      <c r="Y5" s="7" t="s">
        <v>13</v>
      </c>
      <c r="Z5"/>
      <c r="AA5"/>
    </row>
    <row r="6" spans="1:27" x14ac:dyDescent="0.2">
      <c r="A6" s="70">
        <v>1</v>
      </c>
      <c r="B6" s="2" t="s">
        <v>14</v>
      </c>
      <c r="D6" s="21">
        <v>20336.23</v>
      </c>
      <c r="E6" s="21">
        <v>20560.849999999999</v>
      </c>
      <c r="F6" s="21">
        <v>22606.426874629997</v>
      </c>
      <c r="G6" s="24">
        <v>23002.181875899994</v>
      </c>
      <c r="H6" s="37">
        <v>23616.04</v>
      </c>
      <c r="I6" s="37">
        <v>23799.21</v>
      </c>
      <c r="J6" s="37">
        <v>23814.600831100004</v>
      </c>
      <c r="K6" s="14">
        <v>24494.04</v>
      </c>
      <c r="L6" s="14">
        <v>24605.82</v>
      </c>
      <c r="M6" s="12">
        <v>24480.563958333336</v>
      </c>
      <c r="N6" s="9">
        <v>24608.662916666668</v>
      </c>
      <c r="O6" s="16">
        <v>24766.297916666666</v>
      </c>
      <c r="P6" s="17">
        <v>24310.19395833333</v>
      </c>
      <c r="Q6" s="18">
        <v>24487.399999999998</v>
      </c>
      <c r="R6" s="19">
        <v>23971.06</v>
      </c>
      <c r="S6" s="20">
        <v>23897.79</v>
      </c>
      <c r="T6" s="21">
        <v>23600.17</v>
      </c>
      <c r="U6" s="21">
        <v>23725.54</v>
      </c>
      <c r="V6" s="21">
        <v>23665.78</v>
      </c>
      <c r="W6" s="21">
        <v>23917.91</v>
      </c>
      <c r="X6" s="21">
        <v>24520.26</v>
      </c>
      <c r="Y6" s="21">
        <v>24406.37</v>
      </c>
      <c r="Z6"/>
      <c r="AA6"/>
    </row>
    <row r="7" spans="1:27" x14ac:dyDescent="0.2">
      <c r="A7" s="70">
        <v>1</v>
      </c>
      <c r="B7" s="2" t="s">
        <v>14</v>
      </c>
      <c r="C7" s="2" t="s">
        <v>15</v>
      </c>
      <c r="D7" s="48"/>
      <c r="E7" s="48"/>
      <c r="F7" s="48"/>
      <c r="G7" s="62"/>
      <c r="H7" s="45" t="s">
        <v>232</v>
      </c>
      <c r="I7" s="37">
        <v>355.52</v>
      </c>
      <c r="J7" s="37">
        <v>350.32</v>
      </c>
      <c r="K7" s="14">
        <v>351.85</v>
      </c>
      <c r="L7" s="14">
        <v>363.78</v>
      </c>
      <c r="M7" s="12">
        <v>373.43</v>
      </c>
      <c r="N7" s="9">
        <v>349.29</v>
      </c>
      <c r="O7" s="16">
        <v>353.53</v>
      </c>
      <c r="P7" s="22">
        <v>352.98</v>
      </c>
      <c r="Q7" s="18">
        <v>354.29</v>
      </c>
      <c r="R7" s="19">
        <v>349.65</v>
      </c>
      <c r="S7" s="20">
        <v>308.01</v>
      </c>
      <c r="T7" s="21">
        <v>184.39</v>
      </c>
      <c r="U7" s="21">
        <v>182.68</v>
      </c>
      <c r="V7" s="21">
        <v>184.38</v>
      </c>
      <c r="W7" s="21">
        <v>207</v>
      </c>
      <c r="X7" s="21">
        <v>186.37</v>
      </c>
      <c r="Y7" s="21">
        <v>140.29</v>
      </c>
      <c r="Z7"/>
      <c r="AA7"/>
    </row>
    <row r="8" spans="1:27" x14ac:dyDescent="0.2">
      <c r="A8" s="70">
        <v>1</v>
      </c>
      <c r="B8" s="2" t="s">
        <v>14</v>
      </c>
      <c r="C8" s="2" t="s">
        <v>16</v>
      </c>
      <c r="D8" s="48"/>
      <c r="E8" s="48"/>
      <c r="F8" s="48"/>
      <c r="G8" s="38"/>
      <c r="H8" s="38"/>
      <c r="I8" s="38"/>
      <c r="J8" s="38"/>
      <c r="K8" s="39"/>
      <c r="L8" s="39"/>
      <c r="M8" s="38"/>
      <c r="N8" s="38"/>
      <c r="O8" s="40"/>
      <c r="P8" s="41"/>
      <c r="Q8" s="42"/>
      <c r="R8" s="43"/>
      <c r="S8" s="44"/>
      <c r="T8" s="21">
        <v>446.78</v>
      </c>
      <c r="U8" s="21">
        <v>424.54</v>
      </c>
      <c r="V8" s="21">
        <v>451.16</v>
      </c>
      <c r="W8" s="21">
        <v>441.96</v>
      </c>
      <c r="X8" s="21">
        <v>386.21</v>
      </c>
      <c r="Y8" s="21">
        <v>363.54</v>
      </c>
      <c r="Z8"/>
      <c r="AA8"/>
    </row>
    <row r="9" spans="1:27" x14ac:dyDescent="0.2">
      <c r="A9" s="70">
        <v>2</v>
      </c>
      <c r="B9" s="2" t="s">
        <v>17</v>
      </c>
      <c r="D9" s="21">
        <v>35988.03</v>
      </c>
      <c r="E9" s="21">
        <v>36073.61</v>
      </c>
      <c r="F9" s="21">
        <v>38762.407458400005</v>
      </c>
      <c r="G9" s="24">
        <v>38598.497257570009</v>
      </c>
      <c r="H9" s="37">
        <v>37495.33</v>
      </c>
      <c r="I9" s="37">
        <v>38201.64</v>
      </c>
      <c r="J9" s="24">
        <v>37632.283934169995</v>
      </c>
      <c r="K9" s="14">
        <v>37095.07</v>
      </c>
      <c r="L9" s="14">
        <v>36502.32</v>
      </c>
      <c r="M9" s="12">
        <v>35751.586041666662</v>
      </c>
      <c r="N9" s="9">
        <v>35057.861458333333</v>
      </c>
      <c r="O9" s="16">
        <v>34628.231666666674</v>
      </c>
      <c r="P9" s="17">
        <v>30441.119166666664</v>
      </c>
      <c r="Q9" s="18">
        <v>33723.429999999993</v>
      </c>
      <c r="R9" s="19">
        <v>33419.08</v>
      </c>
      <c r="S9" s="20">
        <v>32850.94</v>
      </c>
      <c r="T9" s="21">
        <v>32272.57</v>
      </c>
      <c r="U9" s="21">
        <v>31369.83</v>
      </c>
      <c r="V9" s="21">
        <v>30234.639999999999</v>
      </c>
      <c r="W9" s="21">
        <v>28931.8</v>
      </c>
      <c r="X9" s="21">
        <v>27038.27</v>
      </c>
      <c r="Y9" s="21">
        <v>25343.71</v>
      </c>
      <c r="Z9"/>
      <c r="AA9"/>
    </row>
    <row r="10" spans="1:27" x14ac:dyDescent="0.2">
      <c r="A10" s="70">
        <v>2</v>
      </c>
      <c r="B10" s="2" t="s">
        <v>17</v>
      </c>
      <c r="C10" s="10" t="s">
        <v>18</v>
      </c>
      <c r="D10" s="48"/>
      <c r="E10" s="48"/>
      <c r="F10" s="48"/>
      <c r="G10" s="62"/>
      <c r="H10" s="45" t="s">
        <v>233</v>
      </c>
      <c r="I10" s="37">
        <v>196.29</v>
      </c>
      <c r="J10" s="24">
        <v>197.15</v>
      </c>
      <c r="K10" s="14">
        <v>195.8</v>
      </c>
      <c r="L10" s="14">
        <v>195.67</v>
      </c>
      <c r="M10" s="12">
        <v>192.14999999999998</v>
      </c>
      <c r="N10" s="9">
        <v>196.59</v>
      </c>
      <c r="O10" s="16">
        <v>196.59</v>
      </c>
      <c r="P10" s="22">
        <v>196.84</v>
      </c>
      <c r="Q10" s="18">
        <v>196.67000000000002</v>
      </c>
      <c r="R10" s="19">
        <v>193.41</v>
      </c>
      <c r="S10" s="20">
        <v>193.82</v>
      </c>
      <c r="T10" s="21">
        <v>193.21</v>
      </c>
      <c r="U10" s="21">
        <v>188.31</v>
      </c>
      <c r="V10" s="21">
        <v>194.67</v>
      </c>
      <c r="W10" s="21">
        <v>190.71</v>
      </c>
      <c r="X10" s="21">
        <v>192.54</v>
      </c>
      <c r="Y10" s="21">
        <v>176.39</v>
      </c>
      <c r="Z10"/>
      <c r="AA10"/>
    </row>
    <row r="11" spans="1:27" x14ac:dyDescent="0.2">
      <c r="A11" s="70">
        <v>2</v>
      </c>
      <c r="B11" s="2" t="s">
        <v>17</v>
      </c>
      <c r="C11" s="2" t="s">
        <v>19</v>
      </c>
      <c r="D11" s="48"/>
      <c r="E11" s="48"/>
      <c r="F11" s="48"/>
      <c r="G11" s="38"/>
      <c r="H11" s="38"/>
      <c r="I11" s="46"/>
      <c r="J11" s="47"/>
      <c r="K11" s="39"/>
      <c r="L11" s="39"/>
      <c r="M11" s="38"/>
      <c r="N11" s="23" t="s">
        <v>208</v>
      </c>
      <c r="O11" s="16">
        <v>933.83</v>
      </c>
      <c r="P11" s="22">
        <v>879.91000000000008</v>
      </c>
      <c r="Q11" s="18">
        <v>903.66</v>
      </c>
      <c r="R11" s="19">
        <v>868.07999999999993</v>
      </c>
      <c r="S11" s="20">
        <v>769.65</v>
      </c>
      <c r="T11" s="21">
        <v>442.57</v>
      </c>
      <c r="U11" s="21">
        <v>313.24</v>
      </c>
      <c r="V11" s="21">
        <v>262.88</v>
      </c>
      <c r="W11" s="21">
        <v>242.1</v>
      </c>
      <c r="X11" s="21">
        <v>256.72000000000003</v>
      </c>
      <c r="Y11" s="21">
        <v>256.31</v>
      </c>
      <c r="Z11"/>
      <c r="AA11"/>
    </row>
    <row r="12" spans="1:27" x14ac:dyDescent="0.2">
      <c r="A12" s="70">
        <v>2</v>
      </c>
      <c r="B12" s="2" t="s">
        <v>17</v>
      </c>
      <c r="C12" s="2" t="s">
        <v>20</v>
      </c>
      <c r="D12" s="48"/>
      <c r="E12" s="48"/>
      <c r="F12" s="48"/>
      <c r="G12" s="62"/>
      <c r="H12" s="45" t="s">
        <v>234</v>
      </c>
      <c r="I12" s="37">
        <v>186.09</v>
      </c>
      <c r="J12" s="24">
        <v>190.89</v>
      </c>
      <c r="K12" s="14">
        <v>188.21</v>
      </c>
      <c r="L12" s="14">
        <v>194.58</v>
      </c>
      <c r="M12" s="12">
        <v>187.67</v>
      </c>
      <c r="N12" s="9">
        <v>184.07</v>
      </c>
      <c r="O12" s="16">
        <v>193.47</v>
      </c>
      <c r="P12" s="22">
        <v>194.73</v>
      </c>
      <c r="Q12" s="18">
        <v>196.17</v>
      </c>
      <c r="R12" s="19">
        <v>189.7</v>
      </c>
      <c r="S12" s="20">
        <v>181.53</v>
      </c>
      <c r="T12" s="21">
        <v>182.35</v>
      </c>
      <c r="U12" s="21">
        <v>189.32</v>
      </c>
      <c r="V12" s="21">
        <v>193.65</v>
      </c>
      <c r="W12" s="21">
        <v>182.93</v>
      </c>
      <c r="X12" s="21">
        <v>167.61</v>
      </c>
      <c r="Y12" s="21">
        <v>132.1</v>
      </c>
      <c r="Z12"/>
      <c r="AA12"/>
    </row>
    <row r="13" spans="1:27" x14ac:dyDescent="0.2">
      <c r="A13" s="70">
        <v>3</v>
      </c>
      <c r="B13" s="2" t="s">
        <v>21</v>
      </c>
      <c r="D13" s="21">
        <v>5431.72</v>
      </c>
      <c r="E13" s="21">
        <v>5389.28</v>
      </c>
      <c r="F13" s="21">
        <v>5758.481249200001</v>
      </c>
      <c r="G13" s="24">
        <v>5703.3329170999987</v>
      </c>
      <c r="H13" s="37">
        <v>5320.76</v>
      </c>
      <c r="I13" s="37">
        <v>5270.87</v>
      </c>
      <c r="J13" s="24">
        <v>5054.5510414</v>
      </c>
      <c r="K13" s="14">
        <v>5095.22</v>
      </c>
      <c r="L13" s="14">
        <v>5117.01</v>
      </c>
      <c r="M13" s="12">
        <v>5021.462083333332</v>
      </c>
      <c r="N13" s="9">
        <v>4909.2497916666671</v>
      </c>
      <c r="O13" s="16">
        <v>4877.0564583333344</v>
      </c>
      <c r="P13" s="22">
        <v>4825.518958333334</v>
      </c>
      <c r="Q13" s="18">
        <v>4691.91</v>
      </c>
      <c r="R13" s="19">
        <v>4708.9400000000005</v>
      </c>
      <c r="S13" s="20">
        <v>4559.8500000000004</v>
      </c>
      <c r="T13" s="21">
        <v>4481.26</v>
      </c>
      <c r="U13" s="21">
        <v>4284.8100000000004</v>
      </c>
      <c r="V13" s="21">
        <v>4115.16</v>
      </c>
      <c r="W13" s="21">
        <v>3838.51</v>
      </c>
      <c r="X13" s="21">
        <v>3680.74</v>
      </c>
      <c r="Y13" s="21">
        <v>3394.16</v>
      </c>
      <c r="Z13"/>
      <c r="AA13"/>
    </row>
    <row r="14" spans="1:27" x14ac:dyDescent="0.2">
      <c r="A14" s="70">
        <v>11</v>
      </c>
      <c r="B14" s="2" t="s">
        <v>22</v>
      </c>
      <c r="D14" s="21">
        <v>115.42</v>
      </c>
      <c r="E14" s="21">
        <v>114.14</v>
      </c>
      <c r="F14" s="21">
        <v>130.11583300000001</v>
      </c>
      <c r="G14" s="24">
        <v>143.30749900000001</v>
      </c>
      <c r="H14" s="37">
        <v>151.5</v>
      </c>
      <c r="I14" s="37">
        <v>142.47</v>
      </c>
      <c r="J14" s="24">
        <v>146.82499999999999</v>
      </c>
      <c r="K14" s="14">
        <v>147.33000000000001</v>
      </c>
      <c r="L14" s="14">
        <v>145.94</v>
      </c>
      <c r="M14" s="12">
        <v>144.61687500000002</v>
      </c>
      <c r="N14" s="9">
        <v>139.44687500000001</v>
      </c>
      <c r="O14" s="16">
        <v>135.643125</v>
      </c>
      <c r="P14" s="22">
        <v>140.04374999999999</v>
      </c>
      <c r="Q14" s="18">
        <v>152.62</v>
      </c>
      <c r="R14" s="19">
        <v>181.67000000000002</v>
      </c>
      <c r="S14" s="20">
        <v>170.36</v>
      </c>
      <c r="T14" s="21">
        <v>195.7</v>
      </c>
      <c r="U14" s="21">
        <v>195.36</v>
      </c>
      <c r="V14" s="21">
        <v>197.27</v>
      </c>
      <c r="W14" s="21">
        <v>186.33</v>
      </c>
      <c r="X14" s="21">
        <v>188.62</v>
      </c>
      <c r="Y14" s="21">
        <v>201.42</v>
      </c>
      <c r="Z14"/>
      <c r="AA14"/>
    </row>
    <row r="15" spans="1:27" x14ac:dyDescent="0.2">
      <c r="A15" s="70">
        <v>13</v>
      </c>
      <c r="B15" s="2" t="s">
        <v>23</v>
      </c>
      <c r="D15" s="21">
        <v>249.73</v>
      </c>
      <c r="E15" s="21">
        <v>255.58</v>
      </c>
      <c r="F15" s="21">
        <v>334.01499999999993</v>
      </c>
      <c r="G15" s="24">
        <v>316.56624999999997</v>
      </c>
      <c r="H15" s="37">
        <v>280.62</v>
      </c>
      <c r="I15" s="37">
        <v>256.69</v>
      </c>
      <c r="J15" s="24">
        <v>259.69</v>
      </c>
      <c r="K15" s="14">
        <v>241.16</v>
      </c>
      <c r="L15" s="14">
        <v>242.09</v>
      </c>
      <c r="M15" s="12">
        <v>232.79249999999999</v>
      </c>
      <c r="N15" s="9">
        <v>219.31833333333333</v>
      </c>
      <c r="O15" s="16">
        <v>209.74000000000004</v>
      </c>
      <c r="P15" s="22">
        <v>222.14999999999998</v>
      </c>
      <c r="Q15" s="18">
        <v>223.08</v>
      </c>
      <c r="R15" s="19">
        <v>214.82</v>
      </c>
      <c r="S15" s="20">
        <v>222.58</v>
      </c>
      <c r="T15" s="21">
        <v>232.36</v>
      </c>
      <c r="U15" s="21">
        <v>256.88</v>
      </c>
      <c r="V15" s="21">
        <v>269.10000000000002</v>
      </c>
      <c r="W15" s="21">
        <v>277.08</v>
      </c>
      <c r="X15" s="21">
        <v>281.39</v>
      </c>
      <c r="Y15" s="21">
        <v>296.73</v>
      </c>
      <c r="Z15"/>
      <c r="AA15"/>
    </row>
    <row r="16" spans="1:27" x14ac:dyDescent="0.2">
      <c r="A16" s="70">
        <v>21</v>
      </c>
      <c r="B16" s="2" t="s">
        <v>24</v>
      </c>
      <c r="D16" s="21">
        <v>984.47</v>
      </c>
      <c r="E16" s="21">
        <v>1122.1500000000001</v>
      </c>
      <c r="F16" s="21">
        <v>1161.75</v>
      </c>
      <c r="G16" s="24">
        <v>1217.56</v>
      </c>
      <c r="H16" s="37">
        <v>1170.51</v>
      </c>
      <c r="I16" s="37">
        <v>1193.8</v>
      </c>
      <c r="J16" s="24">
        <v>1216.2987499999999</v>
      </c>
      <c r="K16" s="14">
        <v>1224.25</v>
      </c>
      <c r="L16" s="14">
        <v>1252.98</v>
      </c>
      <c r="M16" s="12">
        <v>1221.8833333333334</v>
      </c>
      <c r="N16" s="9">
        <v>1210.8933333333334</v>
      </c>
      <c r="O16" s="16">
        <v>1198.8116666666665</v>
      </c>
      <c r="P16" s="22">
        <v>1201.71</v>
      </c>
      <c r="Q16" s="18">
        <v>1216.54</v>
      </c>
      <c r="R16" s="19">
        <v>1209.8800000000001</v>
      </c>
      <c r="S16" s="20">
        <v>1200.9100000000001</v>
      </c>
      <c r="T16" s="21">
        <v>1187.1099999999999</v>
      </c>
      <c r="U16" s="21">
        <v>1178.72</v>
      </c>
      <c r="V16" s="21">
        <v>1217.31</v>
      </c>
      <c r="W16" s="21">
        <v>1217.9000000000001</v>
      </c>
      <c r="X16" s="21">
        <v>1262.93</v>
      </c>
      <c r="Y16" s="21">
        <v>1307.67</v>
      </c>
      <c r="Z16"/>
      <c r="AA16"/>
    </row>
    <row r="17" spans="1:27" x14ac:dyDescent="0.2">
      <c r="A17" s="70">
        <v>25</v>
      </c>
      <c r="B17" s="2" t="s">
        <v>25</v>
      </c>
      <c r="D17" s="21">
        <v>10797.04</v>
      </c>
      <c r="E17" s="21">
        <v>11085.39</v>
      </c>
      <c r="F17" s="21">
        <v>12244.539374399999</v>
      </c>
      <c r="G17" s="24">
        <v>12053.892708999998</v>
      </c>
      <c r="H17" s="37">
        <v>11834.23</v>
      </c>
      <c r="I17" s="37">
        <v>11867.84</v>
      </c>
      <c r="J17" s="24">
        <v>11868.236457099998</v>
      </c>
      <c r="K17" s="14">
        <v>11805.21</v>
      </c>
      <c r="L17" s="14">
        <v>11732.97</v>
      </c>
      <c r="M17" s="12">
        <v>11730.112499999997</v>
      </c>
      <c r="N17" s="9">
        <v>11795.135208333333</v>
      </c>
      <c r="O17" s="16">
        <v>11888.125000000002</v>
      </c>
      <c r="P17" s="22">
        <v>11785.532500000001</v>
      </c>
      <c r="Q17" s="18">
        <v>11854.22</v>
      </c>
      <c r="R17" s="19">
        <v>11746.730000000001</v>
      </c>
      <c r="S17" s="20">
        <v>11677.61</v>
      </c>
      <c r="T17" s="21">
        <v>11561.3</v>
      </c>
      <c r="U17" s="21">
        <v>11311.74</v>
      </c>
      <c r="V17" s="21">
        <v>11246.66</v>
      </c>
      <c r="W17" s="21">
        <v>11387.19</v>
      </c>
      <c r="X17" s="21">
        <v>11255.01</v>
      </c>
      <c r="Y17" s="21">
        <v>11391.65</v>
      </c>
      <c r="Z17"/>
      <c r="AA17"/>
    </row>
    <row r="18" spans="1:27" ht="13.5" customHeight="1" x14ac:dyDescent="0.2">
      <c r="A18" s="70">
        <v>25</v>
      </c>
      <c r="B18" s="2" t="s">
        <v>25</v>
      </c>
      <c r="C18" s="2" t="s">
        <v>26</v>
      </c>
      <c r="D18" s="48"/>
      <c r="E18" s="48"/>
      <c r="F18" s="48"/>
      <c r="G18" s="38"/>
      <c r="H18" s="38"/>
      <c r="I18" s="38"/>
      <c r="J18" s="38"/>
      <c r="K18" s="39"/>
      <c r="L18" s="39"/>
      <c r="M18" s="23" t="s">
        <v>209</v>
      </c>
      <c r="N18" s="9">
        <v>334.04999999999995</v>
      </c>
      <c r="O18" s="16">
        <v>345.01</v>
      </c>
      <c r="P18" s="22">
        <v>339.59</v>
      </c>
      <c r="Q18" s="18">
        <v>346.59999999999997</v>
      </c>
      <c r="R18" s="19">
        <v>341.07</v>
      </c>
      <c r="S18" s="20">
        <v>311.29000000000002</v>
      </c>
      <c r="T18" s="21">
        <v>313.45</v>
      </c>
      <c r="U18" s="21">
        <v>284.94</v>
      </c>
      <c r="V18" s="21">
        <v>279.19</v>
      </c>
      <c r="W18" s="21">
        <v>275.89999999999998</v>
      </c>
      <c r="X18" s="21">
        <v>172.51</v>
      </c>
      <c r="Y18" s="21">
        <v>174.71</v>
      </c>
      <c r="Z18"/>
      <c r="AA18"/>
    </row>
    <row r="19" spans="1:27" x14ac:dyDescent="0.2">
      <c r="A19" s="70">
        <v>33</v>
      </c>
      <c r="B19" s="2" t="s">
        <v>27</v>
      </c>
      <c r="D19" s="21">
        <v>1388.51</v>
      </c>
      <c r="E19" s="21">
        <v>1401.75</v>
      </c>
      <c r="F19" s="21">
        <v>1406.6</v>
      </c>
      <c r="G19" s="24">
        <v>1395.67625</v>
      </c>
      <c r="H19" s="37">
        <v>1246.6500000000001</v>
      </c>
      <c r="I19" s="37">
        <v>1120.73</v>
      </c>
      <c r="J19" s="24">
        <v>1151.74</v>
      </c>
      <c r="K19" s="14">
        <v>1131.43</v>
      </c>
      <c r="L19" s="14">
        <v>1115.67</v>
      </c>
      <c r="M19" s="12">
        <v>1077.3799999999999</v>
      </c>
      <c r="N19" s="9">
        <v>1055.57</v>
      </c>
      <c r="O19" s="16">
        <v>1034.18</v>
      </c>
      <c r="P19" s="22">
        <v>1043.8399999999999</v>
      </c>
      <c r="Q19" s="18">
        <v>1035.3900000000001</v>
      </c>
      <c r="R19" s="19">
        <v>1074.4000000000001</v>
      </c>
      <c r="S19" s="20">
        <v>1054.3699999999999</v>
      </c>
      <c r="T19" s="21">
        <v>1064.3900000000001</v>
      </c>
      <c r="U19" s="21">
        <v>1097.56</v>
      </c>
      <c r="V19" s="21">
        <v>1151.9000000000001</v>
      </c>
      <c r="W19" s="21">
        <v>1202.33</v>
      </c>
      <c r="X19" s="21">
        <v>1236.4000000000001</v>
      </c>
      <c r="Y19" s="21">
        <v>1282.68</v>
      </c>
      <c r="Z19"/>
      <c r="AA19"/>
    </row>
    <row r="20" spans="1:27" x14ac:dyDescent="0.2">
      <c r="A20" s="70">
        <v>41</v>
      </c>
      <c r="B20" s="2" t="s">
        <v>28</v>
      </c>
      <c r="D20" s="21">
        <v>804.53</v>
      </c>
      <c r="E20" s="21">
        <v>852.08</v>
      </c>
      <c r="F20" s="21">
        <v>930.94666599999994</v>
      </c>
      <c r="G20" s="24">
        <v>924.90250000000003</v>
      </c>
      <c r="H20" s="37">
        <v>872.99</v>
      </c>
      <c r="I20" s="37">
        <v>906.07</v>
      </c>
      <c r="J20" s="24">
        <v>939.00374999999985</v>
      </c>
      <c r="K20" s="14">
        <v>937.57</v>
      </c>
      <c r="L20" s="14">
        <v>908.75</v>
      </c>
      <c r="M20" s="12">
        <v>874.87125000000003</v>
      </c>
      <c r="N20" s="9">
        <v>865.43291666666664</v>
      </c>
      <c r="O20" s="16">
        <v>843.69312500000001</v>
      </c>
      <c r="P20" s="22">
        <v>883.1881249999999</v>
      </c>
      <c r="Q20" s="18">
        <v>956.08999999999992</v>
      </c>
      <c r="R20" s="19">
        <v>936.08999999999992</v>
      </c>
      <c r="S20" s="20">
        <v>1019.71</v>
      </c>
      <c r="T20" s="21">
        <v>1063.3800000000001</v>
      </c>
      <c r="U20" s="21">
        <v>1115</v>
      </c>
      <c r="V20" s="21">
        <v>1083.72</v>
      </c>
      <c r="W20" s="21">
        <v>1074.8699999999999</v>
      </c>
      <c r="X20" s="21">
        <v>1053.5999999999999</v>
      </c>
      <c r="Y20" s="21">
        <v>1048.51</v>
      </c>
      <c r="Z20"/>
      <c r="AA20"/>
    </row>
    <row r="21" spans="1:27" x14ac:dyDescent="0.2">
      <c r="A21" s="70">
        <v>44</v>
      </c>
      <c r="B21" s="2" t="s">
        <v>29</v>
      </c>
      <c r="D21" s="21">
        <v>294.23</v>
      </c>
      <c r="E21" s="21">
        <v>306.14999999999998</v>
      </c>
      <c r="F21" s="21">
        <v>337.21166669999997</v>
      </c>
      <c r="G21" s="24">
        <v>368.2533335</v>
      </c>
      <c r="H21" s="24">
        <v>372.02</v>
      </c>
      <c r="I21" s="37">
        <v>331.09</v>
      </c>
      <c r="J21" s="24">
        <v>320.60000029999998</v>
      </c>
      <c r="K21" s="14">
        <v>306.94</v>
      </c>
      <c r="L21" s="14">
        <v>299.39999999999998</v>
      </c>
      <c r="M21" s="12">
        <v>313.17166666666662</v>
      </c>
      <c r="N21" s="9">
        <v>336.17041666666665</v>
      </c>
      <c r="O21" s="16">
        <v>305.94833333333332</v>
      </c>
      <c r="P21" s="22">
        <v>359.04145833333331</v>
      </c>
      <c r="Q21" s="18">
        <v>410.63000000000005</v>
      </c>
      <c r="R21" s="19">
        <v>408.61</v>
      </c>
      <c r="S21" s="20">
        <v>393.93</v>
      </c>
      <c r="T21" s="21">
        <v>400.29</v>
      </c>
      <c r="U21" s="21">
        <v>424.81</v>
      </c>
      <c r="V21" s="21">
        <v>430.44</v>
      </c>
      <c r="W21" s="21">
        <v>479.46</v>
      </c>
      <c r="X21" s="21">
        <v>477.95</v>
      </c>
      <c r="Y21" s="21">
        <v>454.03</v>
      </c>
      <c r="Z21"/>
      <c r="AA21"/>
    </row>
    <row r="22" spans="1:27" x14ac:dyDescent="0.2">
      <c r="A22" s="70">
        <v>52</v>
      </c>
      <c r="B22" s="2" t="s">
        <v>30</v>
      </c>
      <c r="D22" s="21">
        <v>3611.57</v>
      </c>
      <c r="E22" s="21">
        <v>3065.31</v>
      </c>
      <c r="F22" s="21">
        <v>2821.6393749999997</v>
      </c>
      <c r="G22" s="24">
        <v>2430.6985410000002</v>
      </c>
      <c r="H22" s="24">
        <v>2113.2199999999998</v>
      </c>
      <c r="I22" s="37">
        <v>1742.47</v>
      </c>
      <c r="J22" s="24">
        <v>1703.6910430000003</v>
      </c>
      <c r="K22" s="14">
        <v>1687.9</v>
      </c>
      <c r="L22" s="14">
        <v>1693.55</v>
      </c>
      <c r="M22" s="12">
        <v>1628.949166666667</v>
      </c>
      <c r="N22" s="9">
        <v>1628.9424999999999</v>
      </c>
      <c r="O22" s="16">
        <v>1615.65</v>
      </c>
      <c r="P22" s="22">
        <v>1651.9825000000001</v>
      </c>
      <c r="Q22" s="18">
        <v>1681.77</v>
      </c>
      <c r="R22" s="19">
        <v>1677.84</v>
      </c>
      <c r="S22" s="20">
        <v>1761.01</v>
      </c>
      <c r="T22" s="21">
        <v>1743.62</v>
      </c>
      <c r="U22" s="21">
        <v>1744.59</v>
      </c>
      <c r="V22" s="21">
        <v>1717.48</v>
      </c>
      <c r="W22" s="21">
        <v>1774.61</v>
      </c>
      <c r="X22" s="21">
        <v>1791.47</v>
      </c>
      <c r="Y22" s="21">
        <v>1816.39</v>
      </c>
      <c r="Z22"/>
      <c r="AA22"/>
    </row>
    <row r="23" spans="1:27" x14ac:dyDescent="0.2">
      <c r="A23" s="70">
        <v>52</v>
      </c>
      <c r="B23" s="2" t="s">
        <v>30</v>
      </c>
      <c r="C23" s="2" t="s">
        <v>31</v>
      </c>
      <c r="D23" s="48"/>
      <c r="E23" s="48"/>
      <c r="F23" s="48"/>
      <c r="G23" s="38"/>
      <c r="H23" s="38"/>
      <c r="I23" s="38"/>
      <c r="J23" s="38"/>
      <c r="K23" s="39"/>
      <c r="L23" s="39"/>
      <c r="M23" s="38"/>
      <c r="N23" s="38"/>
      <c r="O23" s="40"/>
      <c r="P23" s="41"/>
      <c r="Q23" s="42"/>
      <c r="R23" s="43"/>
      <c r="S23" s="44"/>
      <c r="T23" s="48"/>
      <c r="U23" s="21">
        <v>70.64</v>
      </c>
      <c r="V23" s="21">
        <v>91.87</v>
      </c>
      <c r="W23" s="21">
        <v>121.41</v>
      </c>
      <c r="X23" s="21">
        <v>136.9</v>
      </c>
      <c r="Y23" s="21">
        <v>130.96</v>
      </c>
      <c r="Z23"/>
      <c r="AA23"/>
    </row>
    <row r="24" spans="1:27" x14ac:dyDescent="0.2">
      <c r="A24" s="70">
        <v>55</v>
      </c>
      <c r="B24" s="2" t="s">
        <v>32</v>
      </c>
      <c r="D24" s="21">
        <v>3589.44</v>
      </c>
      <c r="E24" s="21">
        <v>3632.71</v>
      </c>
      <c r="F24" s="21">
        <v>3974.8991649999998</v>
      </c>
      <c r="G24" s="24">
        <v>3921.695624</v>
      </c>
      <c r="H24" s="24">
        <v>3904.02</v>
      </c>
      <c r="I24" s="37">
        <v>3622.33</v>
      </c>
      <c r="J24" s="24">
        <v>3630.8004179999998</v>
      </c>
      <c r="K24" s="14">
        <v>3709.28</v>
      </c>
      <c r="L24" s="14">
        <v>3732.59</v>
      </c>
      <c r="M24" s="12">
        <v>3754.8747916666671</v>
      </c>
      <c r="N24" s="9">
        <v>3848.055625</v>
      </c>
      <c r="O24" s="16">
        <v>4014.1912499999999</v>
      </c>
      <c r="P24" s="22">
        <v>4014.9306249999995</v>
      </c>
      <c r="Q24" s="18">
        <v>4089.74</v>
      </c>
      <c r="R24" s="19">
        <v>4060.2900000000004</v>
      </c>
      <c r="S24" s="20">
        <v>4128.34</v>
      </c>
      <c r="T24" s="21">
        <v>4174.8500000000004</v>
      </c>
      <c r="U24" s="21">
        <v>3998.23</v>
      </c>
      <c r="V24" s="21">
        <v>3979.82</v>
      </c>
      <c r="W24" s="21">
        <v>3993.97</v>
      </c>
      <c r="X24" s="21">
        <v>4000.81</v>
      </c>
      <c r="Y24" s="21">
        <v>3908.44</v>
      </c>
      <c r="Z24"/>
      <c r="AA24"/>
    </row>
    <row r="25" spans="1:27" x14ac:dyDescent="0.2">
      <c r="A25" s="70">
        <v>55</v>
      </c>
      <c r="B25" s="2" t="s">
        <v>32</v>
      </c>
      <c r="C25" s="2" t="s">
        <v>33</v>
      </c>
      <c r="D25" s="48"/>
      <c r="E25" s="48"/>
      <c r="F25" s="48"/>
      <c r="G25" s="38"/>
      <c r="H25" s="38"/>
      <c r="I25" s="38"/>
      <c r="J25" s="38"/>
      <c r="K25" s="39"/>
      <c r="L25" s="39"/>
      <c r="M25" s="38"/>
      <c r="N25" s="38"/>
      <c r="O25" s="49"/>
      <c r="P25" s="49"/>
      <c r="Q25" s="49"/>
      <c r="R25" s="23" t="s">
        <v>34</v>
      </c>
      <c r="S25" s="20">
        <v>114.3</v>
      </c>
      <c r="T25" s="21">
        <v>114.21</v>
      </c>
      <c r="U25" s="21">
        <v>114.04</v>
      </c>
      <c r="V25" s="21">
        <v>83.71</v>
      </c>
      <c r="W25" s="21">
        <v>79.45</v>
      </c>
      <c r="X25" s="21">
        <v>75.55</v>
      </c>
      <c r="Y25" s="21">
        <v>54.16</v>
      </c>
      <c r="Z25"/>
      <c r="AA25"/>
    </row>
    <row r="26" spans="1:27" x14ac:dyDescent="0.2">
      <c r="A26" s="70">
        <v>58</v>
      </c>
      <c r="B26" s="2" t="s">
        <v>35</v>
      </c>
      <c r="D26" s="21">
        <v>598.04</v>
      </c>
      <c r="E26" s="21">
        <v>599.14</v>
      </c>
      <c r="F26" s="21">
        <v>679.46916699999986</v>
      </c>
      <c r="G26" s="24">
        <v>686.64208299999996</v>
      </c>
      <c r="H26" s="24">
        <v>681.4</v>
      </c>
      <c r="I26" s="37">
        <v>678.91</v>
      </c>
      <c r="J26" s="24">
        <v>710.05874900000003</v>
      </c>
      <c r="K26" s="14">
        <v>695.64</v>
      </c>
      <c r="L26" s="14">
        <v>701.25</v>
      </c>
      <c r="M26" s="12">
        <v>713.69625000000008</v>
      </c>
      <c r="N26" s="9">
        <v>718.4799999999999</v>
      </c>
      <c r="O26" s="16">
        <v>726.88</v>
      </c>
      <c r="P26" s="22">
        <v>750.34333333333336</v>
      </c>
      <c r="Q26" s="18">
        <v>771.77</v>
      </c>
      <c r="R26" s="19">
        <v>756.43000000000006</v>
      </c>
      <c r="S26" s="20">
        <v>763.31</v>
      </c>
      <c r="T26" s="21">
        <v>757.91</v>
      </c>
      <c r="U26" s="21">
        <v>800.57</v>
      </c>
      <c r="V26" s="21">
        <v>801.57</v>
      </c>
      <c r="W26" s="21">
        <v>843.63</v>
      </c>
      <c r="X26" s="21">
        <v>823.8</v>
      </c>
      <c r="Y26" s="21">
        <v>837.02</v>
      </c>
      <c r="Z26"/>
      <c r="AA26"/>
    </row>
    <row r="27" spans="1:27" x14ac:dyDescent="0.2">
      <c r="A27" s="70">
        <v>59</v>
      </c>
      <c r="B27" s="2" t="s">
        <v>36</v>
      </c>
      <c r="D27" s="21">
        <v>780.45</v>
      </c>
      <c r="E27" s="21">
        <v>801.4</v>
      </c>
      <c r="F27" s="21">
        <v>832.52979199999993</v>
      </c>
      <c r="G27" s="24">
        <v>871.54833299999996</v>
      </c>
      <c r="H27" s="24">
        <v>814.88</v>
      </c>
      <c r="I27" s="37">
        <v>813.67</v>
      </c>
      <c r="J27" s="24">
        <v>815.22</v>
      </c>
      <c r="K27" s="14">
        <v>762.73</v>
      </c>
      <c r="L27" s="14">
        <v>735.95</v>
      </c>
      <c r="M27" s="12">
        <v>725.15</v>
      </c>
      <c r="N27" s="9">
        <v>726.43999999999983</v>
      </c>
      <c r="O27" s="16">
        <v>694.33999999999992</v>
      </c>
      <c r="P27" s="22">
        <v>714.29</v>
      </c>
      <c r="Q27" s="18">
        <v>703.82999999999993</v>
      </c>
      <c r="R27" s="19">
        <v>728.56999999999994</v>
      </c>
      <c r="S27" s="20">
        <v>721.27</v>
      </c>
      <c r="T27" s="21">
        <v>723.62</v>
      </c>
      <c r="U27" s="21">
        <v>744.36</v>
      </c>
      <c r="V27" s="21">
        <v>760.68</v>
      </c>
      <c r="W27" s="21">
        <v>776.52</v>
      </c>
      <c r="X27" s="21">
        <v>802.29</v>
      </c>
      <c r="Y27" s="21">
        <v>858.34</v>
      </c>
      <c r="Z27"/>
      <c r="AA27"/>
    </row>
    <row r="28" spans="1:27" x14ac:dyDescent="0.2">
      <c r="A28" s="70">
        <v>60</v>
      </c>
      <c r="B28" s="2" t="s">
        <v>37</v>
      </c>
      <c r="D28" s="21">
        <v>2366.9499999999998</v>
      </c>
      <c r="E28" s="21">
        <v>2420.8200000000002</v>
      </c>
      <c r="F28" s="21">
        <v>2441.4768749999998</v>
      </c>
      <c r="G28" s="24">
        <v>2398.9377079999999</v>
      </c>
      <c r="H28" s="24">
        <v>2229.9899999999998</v>
      </c>
      <c r="I28" s="37">
        <v>2230.75</v>
      </c>
      <c r="J28" s="24">
        <v>2237.7747924</v>
      </c>
      <c r="K28" s="14">
        <v>2237.0100000000002</v>
      </c>
      <c r="L28" s="14">
        <v>2182.71</v>
      </c>
      <c r="M28" s="12">
        <v>2167.3904166666666</v>
      </c>
      <c r="N28" s="9">
        <v>2109.0349999999999</v>
      </c>
      <c r="O28" s="16">
        <v>2086.645</v>
      </c>
      <c r="P28" s="22">
        <v>2067.4633333333336</v>
      </c>
      <c r="Q28" s="18">
        <v>2076.14</v>
      </c>
      <c r="R28" s="19">
        <v>2077.27</v>
      </c>
      <c r="S28" s="20">
        <v>2087.31</v>
      </c>
      <c r="T28" s="21">
        <v>2060.31</v>
      </c>
      <c r="U28" s="21">
        <v>2038.54</v>
      </c>
      <c r="V28" s="21">
        <v>2060.9299999999998</v>
      </c>
      <c r="W28" s="21">
        <v>2007.85</v>
      </c>
      <c r="X28" s="21">
        <v>1977.14</v>
      </c>
      <c r="Y28" s="21">
        <v>1914.67</v>
      </c>
      <c r="Z28"/>
      <c r="AA28"/>
    </row>
    <row r="29" spans="1:27" x14ac:dyDescent="0.2">
      <c r="A29" s="70">
        <v>61</v>
      </c>
      <c r="B29" s="2" t="s">
        <v>38</v>
      </c>
      <c r="D29" s="21">
        <v>2846.7</v>
      </c>
      <c r="E29" s="21">
        <v>2940.18</v>
      </c>
      <c r="F29" s="21">
        <v>3167.9791660000001</v>
      </c>
      <c r="G29" s="24">
        <v>3151.3304164000001</v>
      </c>
      <c r="H29" s="24">
        <v>2997.61</v>
      </c>
      <c r="I29" s="37">
        <v>3059.36</v>
      </c>
      <c r="J29" s="24">
        <v>3188.9597912999998</v>
      </c>
      <c r="K29" s="14">
        <v>3189.84</v>
      </c>
      <c r="L29" s="14">
        <v>3165.74</v>
      </c>
      <c r="M29" s="12">
        <v>3107.3150000000001</v>
      </c>
      <c r="N29" s="9">
        <v>3048.316875</v>
      </c>
      <c r="O29" s="16">
        <v>2935.4933333333329</v>
      </c>
      <c r="P29" s="22">
        <v>3014.4212500000003</v>
      </c>
      <c r="Q29" s="18">
        <v>3022.8</v>
      </c>
      <c r="R29" s="19">
        <v>2892.85</v>
      </c>
      <c r="S29" s="20">
        <v>3086.18</v>
      </c>
      <c r="T29" s="21">
        <v>3067.81</v>
      </c>
      <c r="U29" s="21">
        <v>3087.03</v>
      </c>
      <c r="V29" s="21">
        <v>3183</v>
      </c>
      <c r="W29" s="21">
        <v>3155.91</v>
      </c>
      <c r="X29" s="21">
        <v>3103.2</v>
      </c>
      <c r="Y29" s="21">
        <v>3061.83</v>
      </c>
      <c r="Z29"/>
      <c r="AA29"/>
    </row>
    <row r="30" spans="1:27" x14ac:dyDescent="0.2">
      <c r="A30" s="70">
        <v>71</v>
      </c>
      <c r="B30" s="2" t="s">
        <v>39</v>
      </c>
      <c r="D30" s="21">
        <v>194.87</v>
      </c>
      <c r="E30" s="21">
        <v>235.41</v>
      </c>
      <c r="F30" s="21">
        <v>277.67124999999993</v>
      </c>
      <c r="G30" s="24">
        <v>282.68666670000005</v>
      </c>
      <c r="H30" s="24">
        <v>295.73</v>
      </c>
      <c r="I30" s="37">
        <v>250.19</v>
      </c>
      <c r="J30" s="24">
        <v>234.20249999999999</v>
      </c>
      <c r="K30" s="14">
        <v>231.11</v>
      </c>
      <c r="L30" s="14">
        <v>215.25</v>
      </c>
      <c r="M30" s="12">
        <v>216.32124999999999</v>
      </c>
      <c r="N30" s="9">
        <v>198.4</v>
      </c>
      <c r="O30" s="16">
        <v>204.99</v>
      </c>
      <c r="P30" s="22">
        <v>218.16000000000003</v>
      </c>
      <c r="Q30" s="18">
        <v>201.71</v>
      </c>
      <c r="R30" s="19">
        <v>197.67000000000002</v>
      </c>
      <c r="S30" s="20">
        <v>227.52</v>
      </c>
      <c r="T30" s="21">
        <v>238.93</v>
      </c>
      <c r="U30" s="21">
        <v>238.09</v>
      </c>
      <c r="V30" s="21">
        <v>228.8</v>
      </c>
      <c r="W30" s="21">
        <v>269.93</v>
      </c>
      <c r="X30" s="21">
        <v>267.94</v>
      </c>
      <c r="Y30" s="21">
        <v>275.63</v>
      </c>
      <c r="Z30"/>
      <c r="AA30"/>
    </row>
    <row r="31" spans="1:27" x14ac:dyDescent="0.2">
      <c r="A31" s="70">
        <v>72</v>
      </c>
      <c r="B31" s="2" t="s">
        <v>40</v>
      </c>
      <c r="D31" s="21">
        <v>264.29000000000002</v>
      </c>
      <c r="E31" s="21">
        <v>293.92</v>
      </c>
      <c r="F31" s="21">
        <v>318.61937500000005</v>
      </c>
      <c r="G31" s="24">
        <v>327.05500000000001</v>
      </c>
      <c r="H31" s="24">
        <v>317.07</v>
      </c>
      <c r="I31" s="37">
        <v>307.70999999999998</v>
      </c>
      <c r="J31" s="24">
        <v>317.05625000000003</v>
      </c>
      <c r="K31" s="14">
        <v>325.11</v>
      </c>
      <c r="L31" s="14">
        <v>297.31</v>
      </c>
      <c r="M31" s="12">
        <v>320.89999999999998</v>
      </c>
      <c r="N31" s="9">
        <v>343.02500000000009</v>
      </c>
      <c r="O31" s="16">
        <v>319.07750000000004</v>
      </c>
      <c r="P31" s="22">
        <v>326.08062499999994</v>
      </c>
      <c r="Q31" s="18">
        <v>343.74</v>
      </c>
      <c r="R31" s="19">
        <v>343.3</v>
      </c>
      <c r="S31" s="20">
        <v>360.85</v>
      </c>
      <c r="T31" s="21">
        <v>382.5</v>
      </c>
      <c r="U31" s="21">
        <v>407.29</v>
      </c>
      <c r="V31" s="21">
        <v>418.76</v>
      </c>
      <c r="W31" s="21">
        <v>414.63</v>
      </c>
      <c r="X31" s="21">
        <v>422.48</v>
      </c>
      <c r="Y31" s="21">
        <v>433.98</v>
      </c>
      <c r="Z31"/>
      <c r="AA31"/>
    </row>
    <row r="32" spans="1:27" x14ac:dyDescent="0.2">
      <c r="A32" s="70">
        <v>73</v>
      </c>
      <c r="B32" s="2" t="s">
        <v>41</v>
      </c>
      <c r="D32" s="21">
        <v>155.25</v>
      </c>
      <c r="E32" s="21">
        <v>188.64</v>
      </c>
      <c r="F32" s="21">
        <v>211.63666670000001</v>
      </c>
      <c r="G32" s="24">
        <v>231.50666669999998</v>
      </c>
      <c r="H32" s="24">
        <v>216.37</v>
      </c>
      <c r="I32" s="37">
        <v>220.99</v>
      </c>
      <c r="J32" s="24">
        <v>217.19416699999999</v>
      </c>
      <c r="K32" s="14">
        <v>208.32</v>
      </c>
      <c r="L32" s="14">
        <v>202.28</v>
      </c>
      <c r="M32" s="12">
        <v>222.19000000000005</v>
      </c>
      <c r="N32" s="9">
        <v>236.62000000000003</v>
      </c>
      <c r="O32" s="16">
        <v>254.10624999999999</v>
      </c>
      <c r="P32" s="22">
        <v>251.97250000000003</v>
      </c>
      <c r="Q32" s="18">
        <v>272.11999999999995</v>
      </c>
      <c r="R32" s="19">
        <v>288.85000000000002</v>
      </c>
      <c r="S32" s="20">
        <v>292.11</v>
      </c>
      <c r="T32" s="21">
        <v>316.52999999999997</v>
      </c>
      <c r="U32" s="21">
        <v>303</v>
      </c>
      <c r="V32" s="21">
        <v>316.89</v>
      </c>
      <c r="W32" s="21">
        <v>311.76</v>
      </c>
      <c r="X32" s="21">
        <v>294.93</v>
      </c>
      <c r="Y32" s="21">
        <v>291.10000000000002</v>
      </c>
      <c r="Z32"/>
      <c r="AA32"/>
    </row>
    <row r="33" spans="1:27" x14ac:dyDescent="0.2">
      <c r="A33" s="70">
        <v>83</v>
      </c>
      <c r="B33" s="2" t="s">
        <v>42</v>
      </c>
      <c r="D33" s="21">
        <v>856.88</v>
      </c>
      <c r="E33" s="21">
        <v>924.49</v>
      </c>
      <c r="F33" s="21">
        <v>1144.3574999999998</v>
      </c>
      <c r="G33" s="24">
        <v>1045.0224999999998</v>
      </c>
      <c r="H33" s="24">
        <v>931.3</v>
      </c>
      <c r="I33" s="37">
        <v>968.24</v>
      </c>
      <c r="J33" s="24">
        <v>916.73895800000003</v>
      </c>
      <c r="K33" s="14">
        <v>1009.6</v>
      </c>
      <c r="L33" s="14">
        <v>1046.03</v>
      </c>
      <c r="M33" s="12">
        <v>1013.8122916666667</v>
      </c>
      <c r="N33" s="9">
        <v>1079.3175000000001</v>
      </c>
      <c r="O33" s="16">
        <v>1134.365</v>
      </c>
      <c r="P33" s="22">
        <v>1136.5675000000003</v>
      </c>
      <c r="Q33" s="18">
        <v>1171.8899999999999</v>
      </c>
      <c r="R33" s="19">
        <v>1233.68</v>
      </c>
      <c r="S33" s="20">
        <v>1311.08</v>
      </c>
      <c r="T33" s="21">
        <v>1374.98</v>
      </c>
      <c r="U33" s="21">
        <v>1468.66</v>
      </c>
      <c r="V33" s="21">
        <v>1505.38</v>
      </c>
      <c r="W33" s="21">
        <v>1492.7</v>
      </c>
      <c r="X33" s="21">
        <v>1466.93</v>
      </c>
      <c r="Y33" s="21">
        <v>1468.48</v>
      </c>
      <c r="Z33"/>
      <c r="AA33"/>
    </row>
    <row r="34" spans="1:27" x14ac:dyDescent="0.2">
      <c r="A34" s="70">
        <v>84</v>
      </c>
      <c r="B34" s="2" t="s">
        <v>43</v>
      </c>
      <c r="D34" s="21">
        <v>3678.56</v>
      </c>
      <c r="E34" s="21">
        <v>3598.93</v>
      </c>
      <c r="F34" s="21">
        <v>3757.8681250000004</v>
      </c>
      <c r="G34" s="24">
        <v>3766.2527078999997</v>
      </c>
      <c r="H34" s="24">
        <v>3411.1</v>
      </c>
      <c r="I34" s="37">
        <v>3501.62</v>
      </c>
      <c r="J34" s="24">
        <v>3523.3977094000002</v>
      </c>
      <c r="K34" s="14">
        <v>3457.51</v>
      </c>
      <c r="L34" s="14">
        <v>3388.3</v>
      </c>
      <c r="M34" s="12">
        <v>3404.6758333333337</v>
      </c>
      <c r="N34" s="9">
        <v>3370.3783333333326</v>
      </c>
      <c r="O34" s="16">
        <v>3460.9885416666662</v>
      </c>
      <c r="P34" s="22">
        <v>3451.1116666666667</v>
      </c>
      <c r="Q34" s="18">
        <v>3437.24</v>
      </c>
      <c r="R34" s="19">
        <v>3456.1199999999994</v>
      </c>
      <c r="S34" s="20">
        <v>3464.86</v>
      </c>
      <c r="T34" s="21">
        <v>3585.94</v>
      </c>
      <c r="U34" s="21">
        <v>3653.65</v>
      </c>
      <c r="V34" s="21">
        <v>3739.58</v>
      </c>
      <c r="W34" s="21">
        <v>3907.44</v>
      </c>
      <c r="X34" s="21">
        <v>3777.19</v>
      </c>
      <c r="Y34" s="21">
        <v>3768.34</v>
      </c>
      <c r="Z34"/>
      <c r="AA34"/>
    </row>
    <row r="35" spans="1:27" x14ac:dyDescent="0.2">
      <c r="A35" s="70">
        <v>84</v>
      </c>
      <c r="B35" s="2" t="s">
        <v>43</v>
      </c>
      <c r="C35" s="10" t="s">
        <v>211</v>
      </c>
      <c r="D35" s="48"/>
      <c r="E35" s="48"/>
      <c r="F35" s="48"/>
      <c r="G35" s="50"/>
      <c r="H35" s="50"/>
      <c r="I35" s="50"/>
      <c r="J35" s="50"/>
      <c r="K35" s="39"/>
      <c r="L35" s="39"/>
      <c r="M35" s="49"/>
      <c r="N35" s="23" t="s">
        <v>212</v>
      </c>
      <c r="O35" s="16">
        <v>325.02</v>
      </c>
      <c r="P35" s="22">
        <v>253.51000000000002</v>
      </c>
      <c r="Q35" s="18">
        <v>263.89</v>
      </c>
      <c r="R35" s="19">
        <v>256.70999999999998</v>
      </c>
      <c r="S35" s="20">
        <v>206.03</v>
      </c>
      <c r="T35" s="21">
        <v>146.32</v>
      </c>
      <c r="U35" s="21">
        <v>129.46</v>
      </c>
      <c r="V35" s="21">
        <v>113.95</v>
      </c>
      <c r="W35" s="21">
        <v>73.88</v>
      </c>
      <c r="X35" s="21">
        <v>134.16999999999999</v>
      </c>
      <c r="Y35" s="21">
        <v>120.16</v>
      </c>
      <c r="Z35"/>
      <c r="AA35"/>
    </row>
    <row r="36" spans="1:27" x14ac:dyDescent="0.2">
      <c r="A36" s="70">
        <v>91</v>
      </c>
      <c r="B36" s="2" t="s">
        <v>44</v>
      </c>
      <c r="D36" s="21">
        <v>9020.4500000000007</v>
      </c>
      <c r="E36" s="21">
        <v>9330.69</v>
      </c>
      <c r="F36" s="21">
        <v>10081.778954100002</v>
      </c>
      <c r="G36" s="24">
        <v>9983.4395839999997</v>
      </c>
      <c r="H36" s="24">
        <v>9821.5300000000007</v>
      </c>
      <c r="I36" s="37">
        <v>9662.23</v>
      </c>
      <c r="J36" s="24">
        <v>9654.6633360000014</v>
      </c>
      <c r="K36" s="14">
        <v>9603.09</v>
      </c>
      <c r="L36" s="14">
        <v>9737.5499999999993</v>
      </c>
      <c r="M36" s="12">
        <v>9826.1870833333342</v>
      </c>
      <c r="N36" s="9">
        <v>9815.7420833333326</v>
      </c>
      <c r="O36" s="16">
        <v>9735.8718749999989</v>
      </c>
      <c r="P36" s="22">
        <v>9791.061249999997</v>
      </c>
      <c r="Q36" s="18">
        <v>9827.6200000000008</v>
      </c>
      <c r="R36" s="19">
        <v>9813.18</v>
      </c>
      <c r="S36" s="20">
        <v>9814.51</v>
      </c>
      <c r="T36" s="21">
        <v>9912.61</v>
      </c>
      <c r="U36" s="21">
        <v>9665.6</v>
      </c>
      <c r="V36" s="21">
        <v>9790.32</v>
      </c>
      <c r="W36" s="21">
        <v>9803.6299999999992</v>
      </c>
      <c r="X36" s="21">
        <v>9882.94</v>
      </c>
      <c r="Y36" s="21">
        <v>9978.69</v>
      </c>
      <c r="Z36"/>
      <c r="AA36"/>
    </row>
    <row r="37" spans="1:27" x14ac:dyDescent="0.2">
      <c r="A37" s="70">
        <v>92</v>
      </c>
      <c r="B37" s="2" t="s">
        <v>45</v>
      </c>
      <c r="D37" s="21">
        <v>43.42</v>
      </c>
      <c r="E37" s="21">
        <v>48.68</v>
      </c>
      <c r="F37" s="21">
        <v>55.2</v>
      </c>
      <c r="G37" s="24">
        <v>62.811666700000004</v>
      </c>
      <c r="H37" s="24">
        <v>61.72</v>
      </c>
      <c r="I37" s="37">
        <v>49.52</v>
      </c>
      <c r="J37" s="24">
        <v>43.213333300000002</v>
      </c>
      <c r="K37" s="14">
        <v>38.31</v>
      </c>
      <c r="L37" s="14">
        <v>48.74</v>
      </c>
      <c r="M37" s="12">
        <v>47.52</v>
      </c>
      <c r="N37" s="9">
        <v>37.979999999999997</v>
      </c>
      <c r="O37" s="16">
        <v>54.609999999999992</v>
      </c>
      <c r="P37" s="22">
        <v>59.63</v>
      </c>
      <c r="Q37" s="18">
        <v>62.779999999999994</v>
      </c>
      <c r="R37" s="19">
        <v>57.13</v>
      </c>
      <c r="S37" s="20">
        <v>62.08</v>
      </c>
      <c r="T37" s="21">
        <v>66.849999999999994</v>
      </c>
      <c r="U37" s="21">
        <v>59.49</v>
      </c>
      <c r="V37" s="21">
        <v>60.1</v>
      </c>
      <c r="W37" s="21">
        <v>62.75</v>
      </c>
      <c r="X37" s="21">
        <v>59.81</v>
      </c>
      <c r="Y37" s="21">
        <v>59.65</v>
      </c>
      <c r="Z37"/>
      <c r="AA37"/>
    </row>
    <row r="38" spans="1:27" x14ac:dyDescent="0.2">
      <c r="A38" s="70">
        <v>93</v>
      </c>
      <c r="B38" s="2" t="s">
        <v>46</v>
      </c>
      <c r="D38" s="21">
        <v>12759.84</v>
      </c>
      <c r="E38" s="21">
        <v>12702.3</v>
      </c>
      <c r="F38" s="21">
        <v>13577.160002099998</v>
      </c>
      <c r="G38" s="24">
        <v>13197.662086</v>
      </c>
      <c r="H38" s="24">
        <v>13128.27</v>
      </c>
      <c r="I38" s="37">
        <v>12680.41</v>
      </c>
      <c r="J38" s="24">
        <v>12226.627708999997</v>
      </c>
      <c r="K38" s="14">
        <v>11989.65</v>
      </c>
      <c r="L38" s="14">
        <v>11436.39</v>
      </c>
      <c r="M38" s="12">
        <v>11293.370833333336</v>
      </c>
      <c r="N38" s="9">
        <v>11317.986041666667</v>
      </c>
      <c r="O38" s="16">
        <v>10731.529166666667</v>
      </c>
      <c r="P38" s="22">
        <v>10298.178125</v>
      </c>
      <c r="Q38" s="18">
        <v>10019.84</v>
      </c>
      <c r="R38" s="19">
        <v>9659.2999999999993</v>
      </c>
      <c r="S38" s="20">
        <v>9192.82</v>
      </c>
      <c r="T38" s="21">
        <v>9070.9</v>
      </c>
      <c r="U38" s="21">
        <v>8642.7900000000009</v>
      </c>
      <c r="V38" s="21">
        <v>8343.17</v>
      </c>
      <c r="W38" s="21">
        <v>8045.76</v>
      </c>
      <c r="X38" s="21">
        <v>7794.69</v>
      </c>
      <c r="Y38" s="21">
        <v>7537.15</v>
      </c>
      <c r="Z38"/>
      <c r="AA38"/>
    </row>
    <row r="39" spans="1:27" x14ac:dyDescent="0.2">
      <c r="A39" s="70">
        <v>93</v>
      </c>
      <c r="B39" s="2" t="s">
        <v>46</v>
      </c>
      <c r="C39" s="2" t="s">
        <v>47</v>
      </c>
      <c r="D39" s="48"/>
      <c r="E39" s="48"/>
      <c r="F39" s="48"/>
      <c r="G39" s="38"/>
      <c r="H39" s="38"/>
      <c r="I39" s="38"/>
      <c r="J39" s="38"/>
      <c r="K39" s="39"/>
      <c r="L39" s="39"/>
      <c r="M39" s="38"/>
      <c r="N39" s="38"/>
      <c r="O39" s="49"/>
      <c r="P39" s="49"/>
      <c r="Q39" s="49"/>
      <c r="R39" s="49"/>
      <c r="S39" s="49"/>
      <c r="T39" s="49"/>
      <c r="U39" s="23" t="s">
        <v>48</v>
      </c>
      <c r="V39" s="21">
        <v>320.89999999999998</v>
      </c>
      <c r="W39" s="21">
        <v>296.29000000000002</v>
      </c>
      <c r="X39" s="21">
        <v>249.02</v>
      </c>
      <c r="Y39" s="21">
        <v>175.11</v>
      </c>
      <c r="Z39"/>
      <c r="AA39"/>
    </row>
    <row r="40" spans="1:27" x14ac:dyDescent="0.2">
      <c r="A40" s="70">
        <v>101</v>
      </c>
      <c r="B40" s="2" t="s">
        <v>49</v>
      </c>
      <c r="D40" s="21">
        <v>1337.9</v>
      </c>
      <c r="E40" s="21">
        <v>1246.3900000000001</v>
      </c>
      <c r="F40" s="21">
        <v>1388.2245829999999</v>
      </c>
      <c r="G40" s="24">
        <v>1391.6450000000002</v>
      </c>
      <c r="H40" s="24">
        <v>1302.04</v>
      </c>
      <c r="I40" s="37">
        <v>1355.05</v>
      </c>
      <c r="J40" s="24">
        <v>1339.932918</v>
      </c>
      <c r="K40" s="14">
        <v>1400.87</v>
      </c>
      <c r="L40" s="14">
        <v>1326.42</v>
      </c>
      <c r="M40" s="12">
        <v>1338.18625</v>
      </c>
      <c r="N40" s="9">
        <v>1278.5756249999999</v>
      </c>
      <c r="O40" s="16">
        <v>1325.0462499999999</v>
      </c>
      <c r="P40" s="16">
        <v>1376.2837499999998</v>
      </c>
      <c r="Q40" s="18">
        <v>1422.3200000000002</v>
      </c>
      <c r="R40" s="19">
        <v>1429.5</v>
      </c>
      <c r="S40" s="20">
        <v>1539.01</v>
      </c>
      <c r="T40" s="21">
        <v>1510.09</v>
      </c>
      <c r="U40" s="21">
        <v>1562.41</v>
      </c>
      <c r="V40" s="21">
        <v>1532.02</v>
      </c>
      <c r="W40" s="21">
        <v>1536.61</v>
      </c>
      <c r="X40" s="21">
        <v>1532.3</v>
      </c>
      <c r="Y40" s="21">
        <v>1514.46</v>
      </c>
      <c r="Z40"/>
      <c r="AA40"/>
    </row>
    <row r="41" spans="1:27" x14ac:dyDescent="0.2">
      <c r="A41" s="70">
        <v>111</v>
      </c>
      <c r="B41" s="2" t="s">
        <v>50</v>
      </c>
      <c r="D41" s="21">
        <v>352.51</v>
      </c>
      <c r="E41" s="21">
        <v>368.15</v>
      </c>
      <c r="F41" s="21">
        <v>408.06625000000003</v>
      </c>
      <c r="G41" s="24">
        <v>383.81375000000003</v>
      </c>
      <c r="H41" s="24">
        <v>368.9</v>
      </c>
      <c r="I41" s="37">
        <v>379.82</v>
      </c>
      <c r="J41" s="24">
        <v>403.57208429999997</v>
      </c>
      <c r="K41" s="14">
        <v>406.11</v>
      </c>
      <c r="L41" s="14">
        <v>420.36</v>
      </c>
      <c r="M41" s="12">
        <v>416.27749999999997</v>
      </c>
      <c r="N41" s="9">
        <v>410.32541666666657</v>
      </c>
      <c r="O41" s="16">
        <v>395.86604166666666</v>
      </c>
      <c r="P41" s="16">
        <v>395.80208333333331</v>
      </c>
      <c r="Q41" s="18">
        <v>418.13</v>
      </c>
      <c r="R41" s="19">
        <v>438.95000000000005</v>
      </c>
      <c r="S41" s="20">
        <v>460</v>
      </c>
      <c r="T41" s="21">
        <v>443.67</v>
      </c>
      <c r="U41" s="21">
        <v>457.22</v>
      </c>
      <c r="V41" s="21">
        <v>473.07</v>
      </c>
      <c r="W41" s="21">
        <v>492.14</v>
      </c>
      <c r="X41" s="21">
        <v>489.66</v>
      </c>
      <c r="Y41" s="21">
        <v>480.45</v>
      </c>
      <c r="Z41"/>
      <c r="AA41"/>
    </row>
    <row r="42" spans="1:27" x14ac:dyDescent="0.2">
      <c r="A42" s="70">
        <v>121</v>
      </c>
      <c r="B42" s="2" t="s">
        <v>51</v>
      </c>
      <c r="D42" s="21">
        <v>133.5</v>
      </c>
      <c r="E42" s="21">
        <v>160.28</v>
      </c>
      <c r="F42" s="21">
        <v>178.75</v>
      </c>
      <c r="G42" s="24">
        <v>175.02</v>
      </c>
      <c r="H42" s="24">
        <v>178.43</v>
      </c>
      <c r="I42" s="37">
        <v>165.95</v>
      </c>
      <c r="J42" s="24">
        <v>159.42999999999998</v>
      </c>
      <c r="K42" s="14">
        <v>146.18</v>
      </c>
      <c r="L42" s="14">
        <v>119.18</v>
      </c>
      <c r="M42" s="12">
        <v>134.66374999999999</v>
      </c>
      <c r="N42" s="9">
        <v>142.21083333333334</v>
      </c>
      <c r="O42" s="16">
        <v>144.25000000000003</v>
      </c>
      <c r="P42" s="16">
        <v>131.83000000000001</v>
      </c>
      <c r="Q42" s="18">
        <v>140.24</v>
      </c>
      <c r="R42" s="19">
        <v>148.24</v>
      </c>
      <c r="S42" s="20">
        <v>153.9</v>
      </c>
      <c r="T42" s="21">
        <v>158.52000000000001</v>
      </c>
      <c r="U42" s="21">
        <v>173.54</v>
      </c>
      <c r="V42" s="21">
        <v>151.80000000000001</v>
      </c>
      <c r="W42" s="21">
        <v>154.16</v>
      </c>
      <c r="X42" s="21">
        <v>165.6</v>
      </c>
      <c r="Y42" s="21">
        <v>152.86000000000001</v>
      </c>
      <c r="Z42"/>
      <c r="AA42"/>
    </row>
    <row r="43" spans="1:27" x14ac:dyDescent="0.2">
      <c r="A43" s="70">
        <v>131</v>
      </c>
      <c r="B43" s="2" t="s">
        <v>52</v>
      </c>
      <c r="D43" s="21">
        <v>11835.01</v>
      </c>
      <c r="E43" s="21">
        <v>11918.31</v>
      </c>
      <c r="F43" s="21">
        <v>13256.171670899997</v>
      </c>
      <c r="G43" s="24">
        <v>13413.174798099999</v>
      </c>
      <c r="H43" s="24">
        <v>13031.38</v>
      </c>
      <c r="I43" s="37">
        <v>13134.87</v>
      </c>
      <c r="J43" s="24">
        <v>13183.7027187</v>
      </c>
      <c r="K43" s="14">
        <v>13406.79</v>
      </c>
      <c r="L43" s="14">
        <v>13615.66</v>
      </c>
      <c r="M43" s="12">
        <v>14013.092708333335</v>
      </c>
      <c r="N43" s="9">
        <v>13979.291041666667</v>
      </c>
      <c r="O43" s="16">
        <v>14082.421875</v>
      </c>
      <c r="P43" s="16">
        <v>14078.014999999999</v>
      </c>
      <c r="Q43" s="18">
        <v>14227.919999999998</v>
      </c>
      <c r="R43" s="19">
        <v>14059.369999999999</v>
      </c>
      <c r="S43" s="20">
        <v>13909.13</v>
      </c>
      <c r="T43" s="21">
        <v>13971.92</v>
      </c>
      <c r="U43" s="21">
        <v>13694.34</v>
      </c>
      <c r="V43" s="21">
        <v>13392.09</v>
      </c>
      <c r="W43" s="21">
        <v>12707.76</v>
      </c>
      <c r="X43" s="21">
        <v>12420.23</v>
      </c>
      <c r="Y43" s="21">
        <v>12113.95</v>
      </c>
      <c r="Z43"/>
      <c r="AA43"/>
    </row>
    <row r="44" spans="1:27" x14ac:dyDescent="0.2">
      <c r="A44" s="70">
        <v>131</v>
      </c>
      <c r="B44" s="2" t="s">
        <v>52</v>
      </c>
      <c r="C44" s="2" t="s">
        <v>53</v>
      </c>
      <c r="D44" s="48"/>
      <c r="E44" s="48"/>
      <c r="F44" s="48"/>
      <c r="G44" s="62"/>
      <c r="H44" s="45" t="s">
        <v>235</v>
      </c>
      <c r="I44" s="37">
        <v>1181.44</v>
      </c>
      <c r="J44" s="24">
        <v>1132.46</v>
      </c>
      <c r="K44" s="14">
        <v>1075.5899999999999</v>
      </c>
      <c r="L44" s="14">
        <v>1025.8</v>
      </c>
      <c r="M44" s="12">
        <v>749.64</v>
      </c>
      <c r="N44" s="9">
        <v>757.44</v>
      </c>
      <c r="O44" s="16">
        <v>744.63999999999987</v>
      </c>
      <c r="P44" s="16">
        <v>715.95</v>
      </c>
      <c r="Q44" s="18">
        <v>635.78</v>
      </c>
      <c r="R44" s="19">
        <v>686.76</v>
      </c>
      <c r="S44" s="20">
        <v>571.26</v>
      </c>
      <c r="T44" s="21">
        <v>557.69000000000005</v>
      </c>
      <c r="U44" s="21">
        <v>506.03</v>
      </c>
      <c r="V44" s="21">
        <v>505.15</v>
      </c>
      <c r="W44" s="21">
        <v>462.45</v>
      </c>
      <c r="X44" s="21"/>
      <c r="Y44" s="21"/>
      <c r="Z44"/>
      <c r="AA44"/>
    </row>
    <row r="45" spans="1:27" x14ac:dyDescent="0.2">
      <c r="A45" s="70">
        <v>131</v>
      </c>
      <c r="B45" s="10" t="s">
        <v>52</v>
      </c>
      <c r="C45" s="10" t="s">
        <v>206</v>
      </c>
      <c r="D45" s="48"/>
      <c r="E45" s="48"/>
      <c r="F45" s="48"/>
      <c r="G45" s="62"/>
      <c r="H45" s="45" t="s">
        <v>236</v>
      </c>
      <c r="I45" s="37">
        <v>417.52</v>
      </c>
      <c r="J45" s="24">
        <v>347.66</v>
      </c>
      <c r="K45" s="23">
        <v>274.93</v>
      </c>
      <c r="L45" s="14">
        <v>181.39</v>
      </c>
      <c r="M45" s="12"/>
      <c r="N45" s="9"/>
      <c r="O45" s="16"/>
      <c r="P45" s="16"/>
      <c r="Q45" s="18"/>
      <c r="R45" s="19"/>
      <c r="S45" s="20"/>
      <c r="T45" s="21"/>
      <c r="U45" s="21"/>
      <c r="V45" s="21"/>
      <c r="W45" s="21"/>
      <c r="X45" s="21"/>
      <c r="Y45" s="21"/>
      <c r="Z45"/>
      <c r="AA45"/>
    </row>
    <row r="46" spans="1:27" x14ac:dyDescent="0.2">
      <c r="A46" s="70">
        <v>131</v>
      </c>
      <c r="B46" s="2" t="s">
        <v>52</v>
      </c>
      <c r="C46" s="11" t="s">
        <v>54</v>
      </c>
      <c r="D46" s="42"/>
      <c r="E46" s="42"/>
      <c r="F46" s="42"/>
      <c r="G46" s="51"/>
      <c r="H46" s="51"/>
      <c r="I46" s="51"/>
      <c r="J46" s="51"/>
      <c r="K46" s="39"/>
      <c r="L46" s="52"/>
      <c r="M46" s="38"/>
      <c r="N46" s="51"/>
      <c r="O46" s="53"/>
      <c r="P46" s="54"/>
      <c r="Q46" s="42"/>
      <c r="R46" s="19">
        <v>189.07</v>
      </c>
      <c r="S46" s="20"/>
      <c r="T46" s="21"/>
      <c r="U46" s="21"/>
      <c r="V46" s="21"/>
      <c r="W46" s="21"/>
      <c r="X46" s="21"/>
      <c r="Y46" s="21"/>
      <c r="Z46"/>
      <c r="AA46"/>
    </row>
    <row r="47" spans="1:27" x14ac:dyDescent="0.2">
      <c r="A47" s="70">
        <v>132</v>
      </c>
      <c r="B47" s="2" t="s">
        <v>55</v>
      </c>
      <c r="D47" s="21">
        <v>4586.7299999999996</v>
      </c>
      <c r="E47" s="21">
        <v>4853.66</v>
      </c>
      <c r="F47" s="21">
        <v>5420.1954153000006</v>
      </c>
      <c r="G47" s="24">
        <v>5556.1439570000002</v>
      </c>
      <c r="H47" s="24">
        <v>5511.34</v>
      </c>
      <c r="I47" s="37">
        <v>5726.16</v>
      </c>
      <c r="J47" s="24">
        <v>5977.0068739999997</v>
      </c>
      <c r="K47" s="14">
        <v>6006.32</v>
      </c>
      <c r="L47" s="14">
        <v>6053.87</v>
      </c>
      <c r="M47" s="12">
        <v>5980.1847916666666</v>
      </c>
      <c r="N47" s="9">
        <v>5869.2733333333326</v>
      </c>
      <c r="O47" s="16">
        <v>5883.8902083333332</v>
      </c>
      <c r="P47" s="16">
        <v>5836.4856249999993</v>
      </c>
      <c r="Q47" s="18">
        <v>5705.1799999999994</v>
      </c>
      <c r="R47" s="19">
        <v>5909.39</v>
      </c>
      <c r="S47" s="20">
        <v>5959.92</v>
      </c>
      <c r="T47" s="21">
        <v>5987.19</v>
      </c>
      <c r="U47" s="21">
        <v>6227.18</v>
      </c>
      <c r="V47" s="21">
        <v>6175.08</v>
      </c>
      <c r="W47" s="21">
        <v>5894.59</v>
      </c>
      <c r="X47" s="21">
        <v>5860.04</v>
      </c>
      <c r="Y47" s="21">
        <v>5790.17</v>
      </c>
      <c r="Z47"/>
      <c r="AA47"/>
    </row>
    <row r="48" spans="1:27" x14ac:dyDescent="0.2">
      <c r="A48" s="70">
        <v>133</v>
      </c>
      <c r="B48" s="2" t="s">
        <v>56</v>
      </c>
      <c r="D48" s="21">
        <v>571.51</v>
      </c>
      <c r="E48" s="21">
        <v>596.76</v>
      </c>
      <c r="F48" s="21">
        <v>626.34</v>
      </c>
      <c r="G48" s="24">
        <v>463.42</v>
      </c>
      <c r="H48" s="24">
        <v>484.89</v>
      </c>
      <c r="I48" s="37">
        <v>482.9</v>
      </c>
      <c r="J48" s="24">
        <v>505.189167</v>
      </c>
      <c r="K48" s="14">
        <v>492.33</v>
      </c>
      <c r="L48" s="14">
        <v>463.61</v>
      </c>
      <c r="M48" s="12">
        <v>444.79999999999995</v>
      </c>
      <c r="N48" s="9">
        <v>413.6875</v>
      </c>
      <c r="O48" s="16">
        <v>380.53250000000003</v>
      </c>
      <c r="P48" s="16">
        <v>350.02</v>
      </c>
      <c r="Q48" s="18">
        <v>348.92999999999995</v>
      </c>
      <c r="R48" s="19">
        <v>372.69</v>
      </c>
      <c r="S48" s="20">
        <v>379.45</v>
      </c>
      <c r="T48" s="21">
        <v>411.93</v>
      </c>
      <c r="U48" s="21">
        <v>421.83</v>
      </c>
      <c r="V48" s="21">
        <v>436.98</v>
      </c>
      <c r="W48" s="21">
        <v>460.4</v>
      </c>
      <c r="X48" s="21">
        <v>457.52</v>
      </c>
      <c r="Y48" s="21">
        <v>467.08</v>
      </c>
      <c r="Z48"/>
      <c r="AA48"/>
    </row>
    <row r="49" spans="1:27" x14ac:dyDescent="0.2">
      <c r="A49" s="70">
        <v>134</v>
      </c>
      <c r="B49" s="2" t="s">
        <v>57</v>
      </c>
      <c r="D49" s="21">
        <v>4029.93</v>
      </c>
      <c r="E49" s="21">
        <v>4046.28</v>
      </c>
      <c r="F49" s="21">
        <v>4290.1491659999992</v>
      </c>
      <c r="G49" s="24">
        <v>4099.9535420000002</v>
      </c>
      <c r="H49" s="24">
        <v>3864.06</v>
      </c>
      <c r="I49" s="37">
        <v>3829.49</v>
      </c>
      <c r="J49" s="24">
        <v>3855.854378</v>
      </c>
      <c r="K49" s="14">
        <v>3819.5</v>
      </c>
      <c r="L49" s="14">
        <v>3734.06</v>
      </c>
      <c r="M49" s="12">
        <v>3686.0110416666671</v>
      </c>
      <c r="N49" s="9">
        <v>3595.6012500000002</v>
      </c>
      <c r="O49" s="16">
        <v>3427.6475</v>
      </c>
      <c r="P49" s="16">
        <v>3192.4512500000005</v>
      </c>
      <c r="Q49" s="18">
        <v>2996.31</v>
      </c>
      <c r="R49" s="19">
        <v>2929.92</v>
      </c>
      <c r="S49" s="20">
        <v>2881.02</v>
      </c>
      <c r="T49" s="21">
        <v>2928.97</v>
      </c>
      <c r="U49" s="21">
        <v>2824.73</v>
      </c>
      <c r="V49" s="21">
        <v>2800.23</v>
      </c>
      <c r="W49" s="21">
        <v>2668.05</v>
      </c>
      <c r="X49" s="21">
        <v>2526.06</v>
      </c>
      <c r="Y49" s="21">
        <v>2357.1999999999998</v>
      </c>
      <c r="Z49"/>
      <c r="AA49"/>
    </row>
    <row r="50" spans="1:27" x14ac:dyDescent="0.2">
      <c r="A50" s="70">
        <v>135</v>
      </c>
      <c r="B50" s="2" t="s">
        <v>58</v>
      </c>
      <c r="D50" s="21">
        <v>295.2</v>
      </c>
      <c r="E50" s="21">
        <v>293.64</v>
      </c>
      <c r="F50" s="21">
        <v>327.83749999999998</v>
      </c>
      <c r="G50" s="24">
        <v>301.78874999999999</v>
      </c>
      <c r="H50" s="24">
        <v>336.23</v>
      </c>
      <c r="I50" s="37">
        <v>389.58</v>
      </c>
      <c r="J50" s="24">
        <v>410.73</v>
      </c>
      <c r="K50" s="14">
        <v>403.92</v>
      </c>
      <c r="L50" s="14">
        <v>392.04</v>
      </c>
      <c r="M50" s="12">
        <v>393.56</v>
      </c>
      <c r="N50" s="9">
        <v>366.89</v>
      </c>
      <c r="O50" s="16">
        <v>366.04</v>
      </c>
      <c r="P50" s="16">
        <v>362.9425</v>
      </c>
      <c r="Q50" s="18">
        <v>363.88</v>
      </c>
      <c r="R50" s="19">
        <v>359.07</v>
      </c>
      <c r="S50" s="20">
        <v>379.37</v>
      </c>
      <c r="T50" s="21">
        <v>358.78</v>
      </c>
      <c r="U50" s="21">
        <v>314.38</v>
      </c>
      <c r="V50" s="21">
        <v>296.13</v>
      </c>
      <c r="W50" s="21">
        <v>287.07</v>
      </c>
      <c r="X50" s="21">
        <v>293.73</v>
      </c>
      <c r="Y50" s="21">
        <v>298.94</v>
      </c>
      <c r="Z50"/>
      <c r="AA50"/>
    </row>
    <row r="51" spans="1:27" x14ac:dyDescent="0.2">
      <c r="A51" s="70">
        <v>136</v>
      </c>
      <c r="B51" s="2" t="s">
        <v>59</v>
      </c>
      <c r="D51" s="21">
        <v>790.06</v>
      </c>
      <c r="E51" s="21">
        <v>764.64</v>
      </c>
      <c r="F51" s="21">
        <v>825.16250000000002</v>
      </c>
      <c r="G51" s="24">
        <v>858.86749999999995</v>
      </c>
      <c r="H51" s="24">
        <v>868.89</v>
      </c>
      <c r="I51" s="37">
        <v>833.19</v>
      </c>
      <c r="J51" s="24">
        <v>834.47000000000014</v>
      </c>
      <c r="K51" s="14">
        <v>802.64</v>
      </c>
      <c r="L51" s="14">
        <v>773.72</v>
      </c>
      <c r="M51" s="12">
        <v>769.89333333333332</v>
      </c>
      <c r="N51" s="9">
        <v>774.06833333333338</v>
      </c>
      <c r="O51" s="16">
        <v>756.81</v>
      </c>
      <c r="P51" s="16">
        <v>733.59333333333348</v>
      </c>
      <c r="Q51" s="18">
        <v>687.74</v>
      </c>
      <c r="R51" s="19">
        <v>690.94</v>
      </c>
      <c r="S51" s="20">
        <v>673.42</v>
      </c>
      <c r="T51" s="21">
        <v>702.25</v>
      </c>
      <c r="U51" s="21">
        <v>711.97</v>
      </c>
      <c r="V51" s="21">
        <v>708.27</v>
      </c>
      <c r="W51" s="21">
        <v>653.36</v>
      </c>
      <c r="X51" s="21">
        <v>660.43</v>
      </c>
      <c r="Y51" s="21">
        <v>670.71</v>
      </c>
      <c r="Z51"/>
      <c r="AA51"/>
    </row>
    <row r="52" spans="1:27" x14ac:dyDescent="0.2">
      <c r="A52" s="70">
        <v>137</v>
      </c>
      <c r="B52" s="2" t="s">
        <v>60</v>
      </c>
      <c r="D52" s="21">
        <v>966.48</v>
      </c>
      <c r="E52" s="21">
        <v>971.5</v>
      </c>
      <c r="F52" s="21">
        <v>1034.21</v>
      </c>
      <c r="G52" s="24">
        <v>1027.3500000000001</v>
      </c>
      <c r="H52" s="24">
        <v>1003.62</v>
      </c>
      <c r="I52" s="37">
        <v>1003.14</v>
      </c>
      <c r="J52" s="24">
        <v>1025.08125</v>
      </c>
      <c r="K52" s="14">
        <v>1069.8499999999999</v>
      </c>
      <c r="L52" s="14">
        <v>1074.96</v>
      </c>
      <c r="M52" s="12">
        <v>986.4106250000001</v>
      </c>
      <c r="N52" s="9">
        <v>998.66833333333329</v>
      </c>
      <c r="O52" s="16">
        <v>1024.673125</v>
      </c>
      <c r="P52" s="16">
        <v>1032.2175</v>
      </c>
      <c r="Q52" s="18">
        <v>1031.55</v>
      </c>
      <c r="R52" s="19">
        <v>1003.74</v>
      </c>
      <c r="S52" s="20">
        <v>1039.93</v>
      </c>
      <c r="T52" s="21">
        <v>1050.74</v>
      </c>
      <c r="U52" s="21">
        <v>1046.83</v>
      </c>
      <c r="V52" s="21">
        <v>1051.32</v>
      </c>
      <c r="W52" s="21">
        <v>1008.06</v>
      </c>
      <c r="X52" s="21">
        <v>986.91</v>
      </c>
      <c r="Y52" s="21">
        <v>982.03</v>
      </c>
      <c r="Z52"/>
      <c r="AA52"/>
    </row>
    <row r="53" spans="1:27" x14ac:dyDescent="0.2">
      <c r="A53" s="70">
        <v>139</v>
      </c>
      <c r="B53" s="2" t="s">
        <v>61</v>
      </c>
      <c r="D53" s="21">
        <v>9526.14</v>
      </c>
      <c r="E53" s="21">
        <v>9228.09</v>
      </c>
      <c r="F53" s="21">
        <v>9769.5210419999985</v>
      </c>
      <c r="G53" s="24">
        <v>9542.2668749000004</v>
      </c>
      <c r="H53" s="24">
        <v>8727.89</v>
      </c>
      <c r="I53" s="37">
        <v>8998.64</v>
      </c>
      <c r="J53" s="24">
        <v>8664.3231230000001</v>
      </c>
      <c r="K53" s="14">
        <v>8311.89</v>
      </c>
      <c r="L53" s="14">
        <v>8066.73</v>
      </c>
      <c r="M53" s="12">
        <v>7854.5783333333347</v>
      </c>
      <c r="N53" s="9">
        <v>7479.7527083333334</v>
      </c>
      <c r="O53" s="16">
        <v>7219.6841666666678</v>
      </c>
      <c r="P53" s="16">
        <v>6918.4579166666663</v>
      </c>
      <c r="Q53" s="18">
        <v>6691.7199999999993</v>
      </c>
      <c r="R53" s="19">
        <v>6495.55</v>
      </c>
      <c r="S53" s="20">
        <v>6419.9</v>
      </c>
      <c r="T53" s="21">
        <v>6451</v>
      </c>
      <c r="U53" s="21">
        <v>6014.23</v>
      </c>
      <c r="V53" s="21">
        <v>5566.27</v>
      </c>
      <c r="W53" s="21">
        <v>4932.6000000000004</v>
      </c>
      <c r="X53" s="21">
        <v>4523.33</v>
      </c>
      <c r="Y53" s="21">
        <v>4323.6400000000003</v>
      </c>
      <c r="Z53"/>
      <c r="AA53"/>
    </row>
    <row r="54" spans="1:27" x14ac:dyDescent="0.2">
      <c r="A54" s="70">
        <v>139</v>
      </c>
      <c r="B54" s="2" t="s">
        <v>61</v>
      </c>
      <c r="C54" s="2" t="s">
        <v>62</v>
      </c>
      <c r="D54" s="48"/>
      <c r="E54" s="48"/>
      <c r="F54" s="48"/>
      <c r="G54" s="62"/>
      <c r="H54" s="45" t="s">
        <v>237</v>
      </c>
      <c r="I54" s="37">
        <v>376.43</v>
      </c>
      <c r="J54" s="9">
        <v>376.85999999999996</v>
      </c>
      <c r="K54" s="14">
        <v>366.68</v>
      </c>
      <c r="L54" s="14">
        <v>378.25</v>
      </c>
      <c r="M54" s="12">
        <v>386.09000000000009</v>
      </c>
      <c r="N54" s="9">
        <v>392.43</v>
      </c>
      <c r="O54" s="16">
        <v>402.34</v>
      </c>
      <c r="P54" s="16">
        <v>410.03000000000009</v>
      </c>
      <c r="Q54" s="18">
        <v>404.44</v>
      </c>
      <c r="R54" s="19">
        <v>393.67</v>
      </c>
      <c r="S54" s="20">
        <v>390.89</v>
      </c>
      <c r="T54" s="21">
        <v>356.23</v>
      </c>
      <c r="U54" s="21">
        <v>312.58</v>
      </c>
      <c r="V54" s="21">
        <v>290.27</v>
      </c>
      <c r="W54" s="21">
        <v>264.57</v>
      </c>
      <c r="X54" s="21">
        <v>230.14</v>
      </c>
      <c r="Y54" s="21"/>
      <c r="Z54"/>
      <c r="AA54"/>
    </row>
    <row r="55" spans="1:27" x14ac:dyDescent="0.2">
      <c r="A55" s="70">
        <v>148</v>
      </c>
      <c r="B55" s="2" t="s">
        <v>63</v>
      </c>
      <c r="D55" s="21">
        <v>525.24</v>
      </c>
      <c r="E55" s="21">
        <v>476.18</v>
      </c>
      <c r="F55" s="21">
        <v>518.47749899999997</v>
      </c>
      <c r="G55" s="24">
        <v>505.39874900000007</v>
      </c>
      <c r="H55" s="24">
        <v>502.93</v>
      </c>
      <c r="I55" s="37">
        <v>523.21</v>
      </c>
      <c r="J55" s="24">
        <v>513.79458299999999</v>
      </c>
      <c r="K55" s="14">
        <v>504.48</v>
      </c>
      <c r="L55" s="14">
        <v>502.53</v>
      </c>
      <c r="M55" s="12">
        <v>497.5675</v>
      </c>
      <c r="N55" s="9">
        <v>446.28291666666667</v>
      </c>
      <c r="O55" s="16">
        <v>458.29124999999999</v>
      </c>
      <c r="P55" s="16">
        <v>438.44999999999993</v>
      </c>
      <c r="Q55" s="18">
        <v>397.63</v>
      </c>
      <c r="R55" s="19">
        <v>403.79</v>
      </c>
      <c r="S55" s="20">
        <v>405.73</v>
      </c>
      <c r="T55" s="21">
        <v>421.52</v>
      </c>
      <c r="U55" s="21">
        <v>430.27</v>
      </c>
      <c r="V55" s="21">
        <v>452.11</v>
      </c>
      <c r="W55" s="21">
        <v>460.52</v>
      </c>
      <c r="X55" s="21">
        <v>491.49</v>
      </c>
      <c r="Y55" s="21">
        <v>490.1</v>
      </c>
      <c r="Z55"/>
      <c r="AA55"/>
    </row>
    <row r="56" spans="1:27" x14ac:dyDescent="0.2">
      <c r="A56" s="70">
        <v>149</v>
      </c>
      <c r="B56" s="2" t="s">
        <v>64</v>
      </c>
      <c r="D56" s="21">
        <v>130.75</v>
      </c>
      <c r="E56" s="21">
        <v>115.91</v>
      </c>
      <c r="F56" s="21">
        <v>119.798333</v>
      </c>
      <c r="G56" s="24">
        <v>128.41333299999999</v>
      </c>
      <c r="H56" s="24">
        <v>143.91999999999999</v>
      </c>
      <c r="I56" s="37">
        <v>146.11000000000001</v>
      </c>
      <c r="J56" s="24">
        <v>158.316667</v>
      </c>
      <c r="K56" s="14">
        <v>157.82</v>
      </c>
      <c r="L56" s="14">
        <v>160.38</v>
      </c>
      <c r="M56" s="12">
        <v>177.52</v>
      </c>
      <c r="N56" s="9">
        <v>185.75</v>
      </c>
      <c r="O56" s="16">
        <v>188.60499999999996</v>
      </c>
      <c r="P56" s="16">
        <v>198.58333333333331</v>
      </c>
      <c r="Q56" s="18">
        <v>188.04</v>
      </c>
      <c r="R56" s="19">
        <v>197.88</v>
      </c>
      <c r="S56" s="20">
        <v>195.53</v>
      </c>
      <c r="T56" s="21">
        <v>175.82</v>
      </c>
      <c r="U56" s="21">
        <v>167.84</v>
      </c>
      <c r="V56" s="21">
        <v>170.6</v>
      </c>
      <c r="W56" s="21">
        <v>183.46</v>
      </c>
      <c r="X56" s="21">
        <v>188.19</v>
      </c>
      <c r="Y56" s="21">
        <v>176</v>
      </c>
      <c r="Z56"/>
      <c r="AA56"/>
    </row>
    <row r="57" spans="1:27" x14ac:dyDescent="0.2">
      <c r="A57" s="70">
        <v>150</v>
      </c>
      <c r="B57" s="2" t="s">
        <v>65</v>
      </c>
      <c r="D57" s="21">
        <v>805.77</v>
      </c>
      <c r="E57" s="21">
        <v>827.99</v>
      </c>
      <c r="F57" s="21">
        <v>915.94541670000012</v>
      </c>
      <c r="G57" s="24">
        <v>921.79250000000013</v>
      </c>
      <c r="H57" s="24">
        <v>869.23</v>
      </c>
      <c r="I57" s="37">
        <v>904.15</v>
      </c>
      <c r="J57" s="24">
        <v>859.4325</v>
      </c>
      <c r="K57" s="14">
        <v>800.61</v>
      </c>
      <c r="L57" s="14">
        <v>793.89</v>
      </c>
      <c r="M57" s="12">
        <v>792.46</v>
      </c>
      <c r="N57" s="9">
        <v>745.92</v>
      </c>
      <c r="O57" s="16">
        <v>749.26125000000013</v>
      </c>
      <c r="P57" s="16">
        <v>777.13458333333324</v>
      </c>
      <c r="Q57" s="18">
        <v>792.54</v>
      </c>
      <c r="R57" s="19">
        <v>809.23</v>
      </c>
      <c r="S57" s="20">
        <v>846.2</v>
      </c>
      <c r="T57" s="21">
        <v>850.21</v>
      </c>
      <c r="U57" s="21">
        <v>885.38</v>
      </c>
      <c r="V57" s="21">
        <v>896.78</v>
      </c>
      <c r="W57" s="21">
        <v>890.22</v>
      </c>
      <c r="X57" s="21">
        <v>936.2</v>
      </c>
      <c r="Y57" s="21">
        <v>958.4</v>
      </c>
      <c r="Z57"/>
      <c r="AA57"/>
    </row>
    <row r="58" spans="1:27" x14ac:dyDescent="0.2">
      <c r="A58" s="70">
        <v>151</v>
      </c>
      <c r="B58" s="2" t="s">
        <v>66</v>
      </c>
      <c r="D58" s="21">
        <v>5218.7700000000004</v>
      </c>
      <c r="E58" s="21">
        <v>5152.57</v>
      </c>
      <c r="F58" s="21">
        <v>5475.776249999999</v>
      </c>
      <c r="G58" s="24">
        <v>5484.0337499999996</v>
      </c>
      <c r="H58" s="24">
        <v>5281.27</v>
      </c>
      <c r="I58" s="37">
        <v>5191.8100000000004</v>
      </c>
      <c r="J58" s="24">
        <v>5157.5856249999997</v>
      </c>
      <c r="K58" s="14">
        <v>5226.0200000000004</v>
      </c>
      <c r="L58" s="14">
        <v>5175.34</v>
      </c>
      <c r="M58" s="12">
        <v>5150.42</v>
      </c>
      <c r="N58" s="9">
        <v>5092.1289583333337</v>
      </c>
      <c r="O58" s="16">
        <v>4975.694583333333</v>
      </c>
      <c r="P58" s="16">
        <v>4920.0083333333341</v>
      </c>
      <c r="Q58" s="18">
        <v>4942.18</v>
      </c>
      <c r="R58" s="19">
        <v>4992.84</v>
      </c>
      <c r="S58" s="20">
        <v>5125.1099999999997</v>
      </c>
      <c r="T58" s="21">
        <v>5044.4799999999996</v>
      </c>
      <c r="U58" s="21">
        <v>4943.1899999999996</v>
      </c>
      <c r="V58" s="21">
        <v>4854.7</v>
      </c>
      <c r="W58" s="21">
        <v>4874.1899999999996</v>
      </c>
      <c r="X58" s="21">
        <v>4770.03</v>
      </c>
      <c r="Y58" s="21">
        <v>4807.68</v>
      </c>
      <c r="Z58"/>
      <c r="AA58"/>
    </row>
    <row r="59" spans="1:27" x14ac:dyDescent="0.2">
      <c r="A59" s="70">
        <v>161</v>
      </c>
      <c r="B59" s="2" t="s">
        <v>67</v>
      </c>
      <c r="D59" s="21">
        <v>89.28</v>
      </c>
      <c r="E59" s="21">
        <v>95.33</v>
      </c>
      <c r="F59" s="21">
        <v>111.11499999999999</v>
      </c>
      <c r="G59" s="24">
        <v>122.35</v>
      </c>
      <c r="H59" s="24">
        <v>112.77</v>
      </c>
      <c r="I59" s="37">
        <v>110.68</v>
      </c>
      <c r="J59" s="24">
        <v>117.66000000000001</v>
      </c>
      <c r="K59" s="14">
        <v>129.54</v>
      </c>
      <c r="L59" s="14">
        <v>123.98</v>
      </c>
      <c r="M59" s="12">
        <v>146.43</v>
      </c>
      <c r="N59" s="9">
        <v>138.35</v>
      </c>
      <c r="O59" s="16">
        <v>150.91</v>
      </c>
      <c r="P59" s="16">
        <v>155.75</v>
      </c>
      <c r="Q59" s="18">
        <v>167.14</v>
      </c>
      <c r="R59" s="19">
        <v>187.20999999999998</v>
      </c>
      <c r="S59" s="20">
        <v>191.17</v>
      </c>
      <c r="T59" s="21">
        <v>200.18</v>
      </c>
      <c r="U59" s="21">
        <v>199.01</v>
      </c>
      <c r="V59" s="21">
        <v>198.87</v>
      </c>
      <c r="W59" s="21">
        <v>206.52</v>
      </c>
      <c r="X59" s="21">
        <v>198.18</v>
      </c>
      <c r="Y59" s="21">
        <v>198.09</v>
      </c>
      <c r="Z59"/>
      <c r="AA59"/>
    </row>
    <row r="60" spans="1:27" x14ac:dyDescent="0.2">
      <c r="A60" s="70">
        <v>171</v>
      </c>
      <c r="B60" s="2" t="s">
        <v>68</v>
      </c>
      <c r="D60" s="21">
        <v>1144.2</v>
      </c>
      <c r="E60" s="21">
        <v>1151.08</v>
      </c>
      <c r="F60" s="21">
        <v>1248.6099999999999</v>
      </c>
      <c r="G60" s="24">
        <v>1144.52</v>
      </c>
      <c r="H60" s="24">
        <v>1125.07</v>
      </c>
      <c r="I60" s="37">
        <v>1203.26</v>
      </c>
      <c r="J60" s="24">
        <v>1212.2</v>
      </c>
      <c r="K60" s="14">
        <v>1188.42</v>
      </c>
      <c r="L60" s="14">
        <v>1172.69</v>
      </c>
      <c r="M60" s="12">
        <f>1063.39+109.93</f>
        <v>1173.3200000000002</v>
      </c>
      <c r="N60" s="9">
        <v>1022.42</v>
      </c>
      <c r="O60" s="16">
        <v>911.09791666666661</v>
      </c>
      <c r="P60" s="16">
        <v>936.86145833333319</v>
      </c>
      <c r="Q60" s="18">
        <v>967.79</v>
      </c>
      <c r="R60" s="19">
        <v>1011.65</v>
      </c>
      <c r="S60" s="20">
        <v>1074.29</v>
      </c>
      <c r="T60" s="21">
        <v>1147.32</v>
      </c>
      <c r="U60" s="21">
        <v>1193.42</v>
      </c>
      <c r="V60" s="21">
        <v>1249.79</v>
      </c>
      <c r="W60" s="21">
        <v>1285.07</v>
      </c>
      <c r="X60" s="21">
        <v>1292.3</v>
      </c>
      <c r="Y60" s="21">
        <v>1296.82</v>
      </c>
      <c r="Z60"/>
      <c r="AA60"/>
    </row>
    <row r="61" spans="1:27" x14ac:dyDescent="0.2">
      <c r="A61" s="70">
        <v>181</v>
      </c>
      <c r="B61" s="2" t="s">
        <v>69</v>
      </c>
      <c r="D61" s="21">
        <v>323.95</v>
      </c>
      <c r="E61" s="21">
        <v>314.32</v>
      </c>
      <c r="F61" s="21">
        <v>319.99250000000006</v>
      </c>
      <c r="G61" s="24">
        <v>329.69</v>
      </c>
      <c r="H61" s="24">
        <v>293.12</v>
      </c>
      <c r="I61" s="37">
        <v>299.52999999999997</v>
      </c>
      <c r="J61" s="24">
        <v>323.88999999999993</v>
      </c>
      <c r="K61" s="14">
        <v>331.74</v>
      </c>
      <c r="L61" s="14">
        <v>337.45</v>
      </c>
      <c r="M61" s="12">
        <v>356.755</v>
      </c>
      <c r="N61" s="9">
        <v>384.68875000000003</v>
      </c>
      <c r="O61" s="16">
        <v>388.01249999999993</v>
      </c>
      <c r="P61" s="16">
        <v>392.35374999999999</v>
      </c>
      <c r="Q61" s="18">
        <v>420.22999999999996</v>
      </c>
      <c r="R61" s="19">
        <v>402.99</v>
      </c>
      <c r="S61" s="20">
        <v>398.34</v>
      </c>
      <c r="T61" s="21">
        <v>414.18</v>
      </c>
      <c r="U61" s="21">
        <v>438.59</v>
      </c>
      <c r="V61" s="21">
        <v>443.04</v>
      </c>
      <c r="W61" s="21">
        <v>438.65</v>
      </c>
      <c r="X61" s="21">
        <v>440.13</v>
      </c>
      <c r="Y61" s="21">
        <v>473.65</v>
      </c>
      <c r="Z61"/>
      <c r="AA61"/>
    </row>
    <row r="62" spans="1:27" x14ac:dyDescent="0.2">
      <c r="A62" s="70">
        <v>182</v>
      </c>
      <c r="B62" s="2" t="s">
        <v>70</v>
      </c>
      <c r="D62" s="21">
        <v>199.14</v>
      </c>
      <c r="E62" s="21">
        <v>197.88</v>
      </c>
      <c r="F62" s="21">
        <v>222.36874999999998</v>
      </c>
      <c r="G62" s="24">
        <v>240.18124999999998</v>
      </c>
      <c r="H62" s="24">
        <v>212.52</v>
      </c>
      <c r="I62" s="37">
        <v>214.61</v>
      </c>
      <c r="J62" s="24">
        <v>211.1575</v>
      </c>
      <c r="K62" s="14">
        <v>202.16</v>
      </c>
      <c r="L62" s="14">
        <v>184.17</v>
      </c>
      <c r="M62" s="12">
        <v>160.9</v>
      </c>
      <c r="N62" s="9">
        <v>161.61999999999998</v>
      </c>
      <c r="O62" s="16">
        <v>140.56</v>
      </c>
      <c r="P62" s="16">
        <v>181.625</v>
      </c>
      <c r="Q62" s="18">
        <v>180.33</v>
      </c>
      <c r="R62" s="19">
        <v>181.70999999999998</v>
      </c>
      <c r="S62" s="20">
        <v>202.55</v>
      </c>
      <c r="T62" s="21">
        <v>191.53</v>
      </c>
      <c r="U62" s="21">
        <v>195.11</v>
      </c>
      <c r="V62" s="21">
        <v>204.12</v>
      </c>
      <c r="W62" s="21">
        <v>212.91</v>
      </c>
      <c r="X62" s="21">
        <v>207.83</v>
      </c>
      <c r="Y62" s="21">
        <v>213.75</v>
      </c>
      <c r="Z62"/>
      <c r="AA62"/>
    </row>
    <row r="63" spans="1:27" x14ac:dyDescent="0.2">
      <c r="A63" s="70">
        <v>191</v>
      </c>
      <c r="B63" s="2" t="s">
        <v>71</v>
      </c>
      <c r="D63" s="21">
        <v>5.73</v>
      </c>
      <c r="E63" s="21">
        <v>5.84</v>
      </c>
      <c r="F63" s="21">
        <v>5</v>
      </c>
      <c r="G63" s="24">
        <v>6</v>
      </c>
      <c r="H63" s="24">
        <v>5.78</v>
      </c>
      <c r="I63" s="37">
        <v>2.76</v>
      </c>
      <c r="J63" s="24">
        <v>1.99</v>
      </c>
      <c r="K63" s="14">
        <v>2.82</v>
      </c>
      <c r="L63" s="14">
        <v>6.72</v>
      </c>
      <c r="M63" s="12">
        <v>5.76</v>
      </c>
      <c r="N63" s="9">
        <v>5.86</v>
      </c>
      <c r="O63" s="16">
        <v>10.52</v>
      </c>
      <c r="P63" s="16">
        <v>11.430000000000001</v>
      </c>
      <c r="Q63" s="18">
        <v>8.68</v>
      </c>
      <c r="R63" s="19">
        <v>8.7899999999999991</v>
      </c>
      <c r="S63" s="20">
        <v>13.25</v>
      </c>
      <c r="T63" s="21">
        <v>12.51</v>
      </c>
      <c r="U63" s="21">
        <v>7.85</v>
      </c>
      <c r="V63" s="21">
        <v>4.63</v>
      </c>
      <c r="W63" s="21">
        <v>3.72</v>
      </c>
      <c r="X63" s="21">
        <v>2.99</v>
      </c>
      <c r="Y63" s="21">
        <v>6.66</v>
      </c>
      <c r="Z63"/>
      <c r="AA63"/>
    </row>
    <row r="64" spans="1:27" x14ac:dyDescent="0.2">
      <c r="A64" s="70">
        <v>192</v>
      </c>
      <c r="B64" s="2" t="s">
        <v>72</v>
      </c>
      <c r="D64" s="21">
        <v>334.98</v>
      </c>
      <c r="E64" s="21">
        <v>334.1</v>
      </c>
      <c r="F64" s="21">
        <v>372.56249999999994</v>
      </c>
      <c r="G64" s="24">
        <v>392.68062500000002</v>
      </c>
      <c r="H64" s="24">
        <v>383.94</v>
      </c>
      <c r="I64" s="37">
        <v>382.34</v>
      </c>
      <c r="J64" s="24">
        <v>391.65166699999992</v>
      </c>
      <c r="K64" s="14">
        <v>398.05</v>
      </c>
      <c r="L64" s="14">
        <v>393.4</v>
      </c>
      <c r="M64" s="12">
        <v>395.41583333333335</v>
      </c>
      <c r="N64" s="9">
        <v>408.74250000000001</v>
      </c>
      <c r="O64" s="16">
        <v>381.32250000000005</v>
      </c>
      <c r="P64" s="16">
        <v>430.8075</v>
      </c>
      <c r="Q64" s="18">
        <v>436.23999999999995</v>
      </c>
      <c r="R64" s="19">
        <v>447.90999999999997</v>
      </c>
      <c r="S64" s="20">
        <v>420.64</v>
      </c>
      <c r="T64" s="21">
        <v>424.85</v>
      </c>
      <c r="U64" s="21">
        <v>474.7</v>
      </c>
      <c r="V64" s="21">
        <v>481.36</v>
      </c>
      <c r="W64" s="21">
        <v>518.11</v>
      </c>
      <c r="X64" s="21">
        <v>520.82000000000005</v>
      </c>
      <c r="Y64" s="21">
        <v>561.25</v>
      </c>
      <c r="Z64"/>
      <c r="AA64"/>
    </row>
    <row r="65" spans="1:27" x14ac:dyDescent="0.2">
      <c r="A65" s="70">
        <v>193</v>
      </c>
      <c r="B65" s="2" t="s">
        <v>73</v>
      </c>
      <c r="D65" s="21">
        <v>3338.86</v>
      </c>
      <c r="E65" s="21">
        <v>3388.52</v>
      </c>
      <c r="F65" s="21">
        <v>3765.6304163999998</v>
      </c>
      <c r="G65" s="24">
        <v>3705.7916666999995</v>
      </c>
      <c r="H65" s="24">
        <v>3573.4</v>
      </c>
      <c r="I65" s="37">
        <v>3690.28</v>
      </c>
      <c r="J65" s="24">
        <v>3680.1566740000003</v>
      </c>
      <c r="K65" s="14">
        <v>3697.19</v>
      </c>
      <c r="L65" s="14">
        <v>3653.71</v>
      </c>
      <c r="M65" s="12">
        <v>3644.9991666666665</v>
      </c>
      <c r="N65" s="9">
        <v>3641.4841666666675</v>
      </c>
      <c r="O65" s="16">
        <v>3674.76125</v>
      </c>
      <c r="P65" s="16">
        <v>3571.2520833333333</v>
      </c>
      <c r="Q65" s="18">
        <v>3620.2999999999997</v>
      </c>
      <c r="R65" s="19">
        <v>3761.4799999999996</v>
      </c>
      <c r="S65" s="20">
        <v>3841.84</v>
      </c>
      <c r="T65" s="21">
        <v>3879.89</v>
      </c>
      <c r="U65" s="21">
        <v>3951.03</v>
      </c>
      <c r="V65" s="21">
        <v>3894.54</v>
      </c>
      <c r="W65" s="21">
        <v>3794.92</v>
      </c>
      <c r="X65" s="21">
        <v>3878.11</v>
      </c>
      <c r="Y65" s="21">
        <v>4097.83</v>
      </c>
      <c r="Z65"/>
      <c r="AA65"/>
    </row>
    <row r="66" spans="1:27" x14ac:dyDescent="0.2">
      <c r="A66" s="70">
        <v>201</v>
      </c>
      <c r="B66" s="2" t="s">
        <v>74</v>
      </c>
      <c r="D66" s="21">
        <v>2261.6999999999998</v>
      </c>
      <c r="E66" s="21">
        <v>2343.09</v>
      </c>
      <c r="F66" s="21">
        <v>2433.0699998999999</v>
      </c>
      <c r="G66" s="24">
        <v>2406.4320831999999</v>
      </c>
      <c r="H66" s="24">
        <v>2210.86</v>
      </c>
      <c r="I66" s="37">
        <v>2233.6</v>
      </c>
      <c r="J66" s="24">
        <v>2172.8179173000003</v>
      </c>
      <c r="K66" s="14">
        <v>2240.9</v>
      </c>
      <c r="L66" s="14">
        <v>2241.94</v>
      </c>
      <c r="M66" s="12">
        <v>2299.7175000000002</v>
      </c>
      <c r="N66" s="9">
        <v>2318.0037499999994</v>
      </c>
      <c r="O66" s="16">
        <v>2323.7066666666669</v>
      </c>
      <c r="P66" s="16">
        <v>2360.2504166666668</v>
      </c>
      <c r="Q66" s="18">
        <v>2449.6000000000004</v>
      </c>
      <c r="R66" s="19">
        <v>2441.0099999999998</v>
      </c>
      <c r="S66" s="20">
        <v>2359.08</v>
      </c>
      <c r="T66" s="21">
        <v>2397.37</v>
      </c>
      <c r="U66" s="21">
        <v>2397.67</v>
      </c>
      <c r="V66" s="21">
        <v>2396.3200000000002</v>
      </c>
      <c r="W66" s="21">
        <v>2394.9299999999998</v>
      </c>
      <c r="X66" s="21">
        <v>2349.38</v>
      </c>
      <c r="Y66" s="21">
        <v>2352.65</v>
      </c>
      <c r="Z66"/>
      <c r="AA66"/>
    </row>
    <row r="67" spans="1:27" x14ac:dyDescent="0.2">
      <c r="A67" s="70">
        <v>201</v>
      </c>
      <c r="B67" s="2" t="s">
        <v>74</v>
      </c>
      <c r="C67" s="2" t="s">
        <v>267</v>
      </c>
      <c r="D67" s="48"/>
      <c r="E67" s="48"/>
      <c r="F67" s="48"/>
      <c r="G67" s="62"/>
      <c r="H67" s="45" t="s">
        <v>238</v>
      </c>
      <c r="I67" s="37">
        <v>202.18</v>
      </c>
      <c r="J67" s="24">
        <v>193.78</v>
      </c>
      <c r="K67" s="14">
        <v>201.16</v>
      </c>
      <c r="L67" s="14">
        <v>195.69</v>
      </c>
      <c r="M67" s="12">
        <v>196.67</v>
      </c>
      <c r="N67" s="9">
        <v>193.99</v>
      </c>
      <c r="O67" s="24">
        <v>193.45</v>
      </c>
      <c r="P67" s="16"/>
      <c r="Q67" s="18"/>
      <c r="R67" s="19"/>
      <c r="S67" s="20"/>
      <c r="T67" s="21"/>
      <c r="U67" s="21"/>
      <c r="V67" s="21"/>
      <c r="W67" s="21"/>
      <c r="X67" s="21"/>
      <c r="Y67" s="21"/>
      <c r="Z67"/>
      <c r="AA67"/>
    </row>
    <row r="68" spans="1:27" x14ac:dyDescent="0.2">
      <c r="A68" s="70">
        <v>202</v>
      </c>
      <c r="B68" s="2" t="s">
        <v>75</v>
      </c>
      <c r="D68" s="21">
        <v>735.42</v>
      </c>
      <c r="E68" s="21">
        <v>742.65</v>
      </c>
      <c r="F68" s="21">
        <v>828.55250000000001</v>
      </c>
      <c r="G68" s="24">
        <v>809.24916669999993</v>
      </c>
      <c r="H68" s="24">
        <v>730.26</v>
      </c>
      <c r="I68" s="37">
        <v>710.86</v>
      </c>
      <c r="J68" s="24">
        <v>713.5079166999999</v>
      </c>
      <c r="K68" s="14">
        <v>666.97</v>
      </c>
      <c r="L68" s="14">
        <v>629.30999999999995</v>
      </c>
      <c r="M68" s="12">
        <v>606.49666666666678</v>
      </c>
      <c r="N68" s="9">
        <v>577.24812499999996</v>
      </c>
      <c r="O68" s="16">
        <v>560.03354166666668</v>
      </c>
      <c r="P68" s="16">
        <v>604.06833333333338</v>
      </c>
      <c r="Q68" s="18">
        <v>602.35</v>
      </c>
      <c r="R68" s="19">
        <v>574.41999999999996</v>
      </c>
      <c r="S68" s="20">
        <v>572.01</v>
      </c>
      <c r="T68" s="21">
        <v>568.09</v>
      </c>
      <c r="U68" s="21">
        <v>547.96</v>
      </c>
      <c r="V68" s="21">
        <v>545.6</v>
      </c>
      <c r="W68" s="21">
        <v>534.13</v>
      </c>
      <c r="X68" s="21">
        <v>557.52</v>
      </c>
      <c r="Y68" s="21">
        <v>537.12</v>
      </c>
      <c r="Z68"/>
      <c r="AA68"/>
    </row>
    <row r="69" spans="1:27" x14ac:dyDescent="0.2">
      <c r="A69" s="70">
        <v>215</v>
      </c>
      <c r="B69" s="2" t="s">
        <v>76</v>
      </c>
      <c r="D69" s="21">
        <v>2052.3000000000002</v>
      </c>
      <c r="E69" s="21">
        <v>2110.06</v>
      </c>
      <c r="F69" s="21">
        <v>2186.4449999999993</v>
      </c>
      <c r="G69" s="24">
        <v>2175.2499999999995</v>
      </c>
      <c r="H69" s="24">
        <v>2098</v>
      </c>
      <c r="I69" s="37">
        <v>2092.16</v>
      </c>
      <c r="J69" s="24">
        <v>2092.0431239999998</v>
      </c>
      <c r="K69" s="14">
        <v>2065.29</v>
      </c>
      <c r="L69" s="14">
        <v>2069.67</v>
      </c>
      <c r="M69" s="12">
        <v>2063.7962499999999</v>
      </c>
      <c r="N69" s="9">
        <v>2088.3062500000001</v>
      </c>
      <c r="O69" s="16">
        <v>2122.2325000000001</v>
      </c>
      <c r="P69" s="16">
        <v>2168.3006249999999</v>
      </c>
      <c r="Q69" s="18">
        <v>2198.5100000000002</v>
      </c>
      <c r="R69" s="19">
        <v>2184.3199999999997</v>
      </c>
      <c r="S69" s="20">
        <v>2191.7800000000002</v>
      </c>
      <c r="T69" s="21">
        <v>2204.5300000000002</v>
      </c>
      <c r="U69" s="21">
        <v>2253.08</v>
      </c>
      <c r="V69" s="21">
        <v>2267.77</v>
      </c>
      <c r="W69" s="21">
        <v>2195.2600000000002</v>
      </c>
      <c r="X69" s="21">
        <v>2269.88</v>
      </c>
      <c r="Y69" s="21">
        <v>2244.46</v>
      </c>
      <c r="Z69"/>
      <c r="AA69"/>
    </row>
    <row r="70" spans="1:27" x14ac:dyDescent="0.2">
      <c r="A70" s="70">
        <v>221</v>
      </c>
      <c r="B70" s="2" t="s">
        <v>77</v>
      </c>
      <c r="D70" s="21">
        <v>2126.91</v>
      </c>
      <c r="E70" s="21">
        <v>2181.13</v>
      </c>
      <c r="F70" s="21">
        <v>2392.7093749999999</v>
      </c>
      <c r="G70" s="24">
        <v>2400.4485420000001</v>
      </c>
      <c r="H70" s="24">
        <v>2288.16</v>
      </c>
      <c r="I70" s="37">
        <v>2322.16</v>
      </c>
      <c r="J70" s="24">
        <v>2298.38</v>
      </c>
      <c r="K70" s="14">
        <v>2223.71</v>
      </c>
      <c r="L70" s="14">
        <v>2226.5500000000002</v>
      </c>
      <c r="M70" s="12">
        <v>2174.9299999999998</v>
      </c>
      <c r="N70" s="9">
        <v>2182.2199999999998</v>
      </c>
      <c r="O70" s="16">
        <v>2300.6118750000001</v>
      </c>
      <c r="P70" s="16">
        <v>2247.0806250000005</v>
      </c>
      <c r="Q70" s="18">
        <v>2235.34</v>
      </c>
      <c r="R70" s="19">
        <v>2454.44</v>
      </c>
      <c r="S70" s="20">
        <v>2534.88</v>
      </c>
      <c r="T70" s="21">
        <v>2568.1999999999998</v>
      </c>
      <c r="U70" s="21">
        <v>2687.65</v>
      </c>
      <c r="V70" s="21">
        <v>2796.75</v>
      </c>
      <c r="W70" s="21">
        <v>2800.48</v>
      </c>
      <c r="X70" s="21">
        <v>2819.86</v>
      </c>
      <c r="Y70" s="21">
        <v>2814.54</v>
      </c>
      <c r="Z70"/>
      <c r="AA70"/>
    </row>
    <row r="71" spans="1:27" x14ac:dyDescent="0.2">
      <c r="A71" s="70">
        <v>221</v>
      </c>
      <c r="B71" s="2" t="s">
        <v>77</v>
      </c>
      <c r="C71" s="11" t="s">
        <v>78</v>
      </c>
      <c r="D71" s="42"/>
      <c r="E71" s="42"/>
      <c r="F71" s="42"/>
      <c r="G71" s="63"/>
      <c r="H71" s="55" t="s">
        <v>239</v>
      </c>
      <c r="I71" s="37">
        <v>195</v>
      </c>
      <c r="J71" s="35">
        <f>37.02+157.98</f>
        <v>195</v>
      </c>
      <c r="K71" s="14">
        <v>195</v>
      </c>
      <c r="L71" s="15">
        <v>195</v>
      </c>
      <c r="M71" s="12">
        <v>195</v>
      </c>
      <c r="N71" s="9">
        <v>195</v>
      </c>
      <c r="O71" s="16">
        <v>168.13</v>
      </c>
      <c r="P71" s="16">
        <v>172.82</v>
      </c>
      <c r="Q71" s="18">
        <v>172.90000000000003</v>
      </c>
      <c r="R71" s="19"/>
      <c r="S71" s="20"/>
      <c r="T71" s="21"/>
      <c r="U71" s="21"/>
      <c r="V71" s="21"/>
      <c r="W71" s="21"/>
      <c r="X71" s="21"/>
      <c r="Y71" s="21"/>
      <c r="Z71"/>
      <c r="AA71"/>
    </row>
    <row r="72" spans="1:27" x14ac:dyDescent="0.2">
      <c r="A72" s="70">
        <v>231</v>
      </c>
      <c r="B72" s="2" t="s">
        <v>79</v>
      </c>
      <c r="D72" s="21">
        <v>1125.3699999999999</v>
      </c>
      <c r="E72" s="21">
        <v>1104.22</v>
      </c>
      <c r="F72" s="21">
        <v>1235.2137500000003</v>
      </c>
      <c r="G72" s="24">
        <v>1266.2299999999996</v>
      </c>
      <c r="H72" s="24">
        <v>1255.5</v>
      </c>
      <c r="I72" s="37">
        <v>1287.1199999999999</v>
      </c>
      <c r="J72" s="24">
        <v>1300.1187500000001</v>
      </c>
      <c r="K72" s="14">
        <v>1279.01</v>
      </c>
      <c r="L72" s="14">
        <v>1258.82</v>
      </c>
      <c r="M72" s="12">
        <v>1198.4924999999998</v>
      </c>
      <c r="N72" s="9">
        <v>1194.75</v>
      </c>
      <c r="O72" s="16">
        <v>1120.0943749999999</v>
      </c>
      <c r="P72" s="16">
        <v>1141.2612500000002</v>
      </c>
      <c r="Q72" s="18">
        <v>1164.8000000000002</v>
      </c>
      <c r="R72" s="19">
        <v>1171.0999999999999</v>
      </c>
      <c r="S72" s="20">
        <v>1110.06</v>
      </c>
      <c r="T72" s="21">
        <v>1095.19</v>
      </c>
      <c r="U72" s="21">
        <v>1241.3800000000001</v>
      </c>
      <c r="V72" s="21">
        <v>1218.1500000000001</v>
      </c>
      <c r="W72" s="21">
        <v>1286.72</v>
      </c>
      <c r="X72" s="21">
        <v>1241.8399999999999</v>
      </c>
      <c r="Y72" s="21">
        <v>1237.8699999999999</v>
      </c>
      <c r="Z72"/>
      <c r="AA72"/>
    </row>
    <row r="73" spans="1:27" x14ac:dyDescent="0.2">
      <c r="A73" s="70">
        <v>232</v>
      </c>
      <c r="B73" s="2" t="s">
        <v>80</v>
      </c>
      <c r="D73" s="21">
        <v>1041.69</v>
      </c>
      <c r="E73" s="21">
        <v>1051.0899999999999</v>
      </c>
      <c r="F73" s="21">
        <v>1111.8474999999999</v>
      </c>
      <c r="G73" s="24">
        <v>1068.5108334999998</v>
      </c>
      <c r="H73" s="24">
        <v>1052.29</v>
      </c>
      <c r="I73" s="37">
        <v>1056.8699999999999</v>
      </c>
      <c r="J73" s="24">
        <v>1022.6235416000001</v>
      </c>
      <c r="K73" s="14">
        <v>1071.83</v>
      </c>
      <c r="L73" s="14">
        <v>1084.1300000000001</v>
      </c>
      <c r="M73" s="12">
        <v>1097.31125</v>
      </c>
      <c r="N73" s="9">
        <v>1106.0708333333332</v>
      </c>
      <c r="O73" s="16">
        <v>1089.5545833333335</v>
      </c>
      <c r="P73" s="16">
        <v>1092.9770833333334</v>
      </c>
      <c r="Q73" s="18">
        <v>1083.8800000000001</v>
      </c>
      <c r="R73" s="19">
        <v>1081.69</v>
      </c>
      <c r="S73" s="20">
        <v>1035.58</v>
      </c>
      <c r="T73" s="21">
        <v>1053.6600000000001</v>
      </c>
      <c r="U73" s="21">
        <v>1063.22</v>
      </c>
      <c r="V73" s="21">
        <v>1070.94</v>
      </c>
      <c r="W73" s="21">
        <v>1074.3699999999999</v>
      </c>
      <c r="X73" s="21">
        <v>1058.22</v>
      </c>
      <c r="Y73" s="21">
        <v>1058.32</v>
      </c>
      <c r="Z73"/>
      <c r="AA73"/>
    </row>
    <row r="74" spans="1:27" x14ac:dyDescent="0.2">
      <c r="A74" s="70">
        <v>233</v>
      </c>
      <c r="B74" s="2" t="s">
        <v>81</v>
      </c>
      <c r="D74" s="21">
        <v>358.11</v>
      </c>
      <c r="E74" s="21">
        <v>368.8</v>
      </c>
      <c r="F74" s="21">
        <v>371.39625000000001</v>
      </c>
      <c r="G74" s="24">
        <v>367.80250000000001</v>
      </c>
      <c r="H74" s="24">
        <v>380.5</v>
      </c>
      <c r="I74" s="37">
        <v>295.74</v>
      </c>
      <c r="J74" s="24">
        <v>284.505</v>
      </c>
      <c r="K74" s="14">
        <v>327.33999999999997</v>
      </c>
      <c r="L74" s="14">
        <v>320.17</v>
      </c>
      <c r="M74" s="12">
        <v>330.14999999999992</v>
      </c>
      <c r="N74" s="9">
        <v>328.03916666666663</v>
      </c>
      <c r="O74" s="16">
        <v>342.65</v>
      </c>
      <c r="P74" s="16">
        <v>337.08250000000004</v>
      </c>
      <c r="Q74" s="18">
        <v>343.22</v>
      </c>
      <c r="R74" s="19">
        <v>380.53999999999996</v>
      </c>
      <c r="S74" s="20">
        <v>363.26</v>
      </c>
      <c r="T74" s="21">
        <v>386.35</v>
      </c>
      <c r="U74" s="21">
        <v>395.72</v>
      </c>
      <c r="V74" s="21">
        <v>401.08</v>
      </c>
      <c r="W74" s="21">
        <v>385.18</v>
      </c>
      <c r="X74" s="21">
        <v>400.9</v>
      </c>
      <c r="Y74" s="21">
        <v>398.07</v>
      </c>
      <c r="Z74"/>
      <c r="AA74"/>
    </row>
    <row r="75" spans="1:27" x14ac:dyDescent="0.2">
      <c r="A75" s="70">
        <v>234</v>
      </c>
      <c r="B75" s="2" t="s">
        <v>82</v>
      </c>
      <c r="D75" s="21">
        <v>104.66</v>
      </c>
      <c r="E75" s="21">
        <v>120.2</v>
      </c>
      <c r="F75" s="21">
        <v>121.43000000000002</v>
      </c>
      <c r="G75" s="24">
        <v>96.72</v>
      </c>
      <c r="H75" s="24">
        <v>102.55</v>
      </c>
      <c r="I75" s="37">
        <v>119.69</v>
      </c>
      <c r="J75" s="24">
        <v>131.19000000000003</v>
      </c>
      <c r="K75" s="14">
        <v>128.12</v>
      </c>
      <c r="L75" s="14">
        <v>124.8</v>
      </c>
      <c r="M75" s="12">
        <v>122.71999999999998</v>
      </c>
      <c r="N75" s="9">
        <v>126</v>
      </c>
      <c r="O75" s="16">
        <v>119.74999999999999</v>
      </c>
      <c r="P75" s="16">
        <v>122.59</v>
      </c>
      <c r="Q75" s="18">
        <v>128.62</v>
      </c>
      <c r="R75" s="19">
        <v>143.18</v>
      </c>
      <c r="S75" s="20">
        <v>146.19999999999999</v>
      </c>
      <c r="T75" s="21">
        <v>159.66</v>
      </c>
      <c r="U75" s="21">
        <v>169.12</v>
      </c>
      <c r="V75" s="21">
        <v>162.18</v>
      </c>
      <c r="W75" s="21">
        <v>178.08</v>
      </c>
      <c r="X75" s="21">
        <v>182.4</v>
      </c>
      <c r="Y75" s="21">
        <v>186.65</v>
      </c>
      <c r="Z75"/>
      <c r="AA75"/>
    </row>
    <row r="76" spans="1:27" x14ac:dyDescent="0.2">
      <c r="A76" s="70">
        <v>241</v>
      </c>
      <c r="B76" s="2" t="s">
        <v>83</v>
      </c>
      <c r="D76" s="48"/>
      <c r="E76" s="48"/>
      <c r="F76" s="48"/>
      <c r="G76" s="38"/>
      <c r="H76" s="38"/>
      <c r="I76" s="38"/>
      <c r="J76" s="38"/>
      <c r="K76" s="39"/>
      <c r="L76" s="39"/>
      <c r="M76" s="38"/>
      <c r="N76" s="56" t="s">
        <v>84</v>
      </c>
      <c r="O76" s="56" t="s">
        <v>84</v>
      </c>
      <c r="P76" s="56" t="s">
        <v>84</v>
      </c>
      <c r="Q76" s="56" t="s">
        <v>84</v>
      </c>
      <c r="R76" s="56" t="s">
        <v>84</v>
      </c>
      <c r="S76" s="56" t="s">
        <v>84</v>
      </c>
      <c r="T76" s="56" t="s">
        <v>84</v>
      </c>
      <c r="U76" s="56" t="s">
        <v>84</v>
      </c>
      <c r="V76" s="21">
        <v>1253.32</v>
      </c>
      <c r="W76" s="21">
        <v>1250.6099999999999</v>
      </c>
      <c r="X76" s="21">
        <v>1311.4</v>
      </c>
      <c r="Y76" s="21">
        <v>1361.81</v>
      </c>
      <c r="Z76"/>
      <c r="AA76"/>
    </row>
    <row r="77" spans="1:27" x14ac:dyDescent="0.2">
      <c r="A77" s="70">
        <v>242</v>
      </c>
      <c r="B77" s="2" t="s">
        <v>85</v>
      </c>
      <c r="D77" s="21">
        <v>401.86</v>
      </c>
      <c r="E77" s="21">
        <v>413.16</v>
      </c>
      <c r="F77" s="21">
        <v>438.10333329999997</v>
      </c>
      <c r="G77" s="24">
        <v>431.77374999999995</v>
      </c>
      <c r="H77" s="24">
        <v>383.32</v>
      </c>
      <c r="I77" s="37">
        <v>379.04</v>
      </c>
      <c r="J77" s="24">
        <v>368.7475</v>
      </c>
      <c r="K77" s="14">
        <v>385.67</v>
      </c>
      <c r="L77" s="14">
        <v>386.03</v>
      </c>
      <c r="M77" s="12">
        <v>392.7700000000001</v>
      </c>
      <c r="N77" s="9">
        <v>373.00875000000002</v>
      </c>
      <c r="O77" s="16">
        <v>383.97</v>
      </c>
      <c r="P77" s="16">
        <v>385.6</v>
      </c>
      <c r="Q77" s="18">
        <v>371.60999999999996</v>
      </c>
      <c r="R77" s="19">
        <v>404.5</v>
      </c>
      <c r="S77" s="20">
        <v>392.48</v>
      </c>
      <c r="T77" s="21">
        <v>388.98</v>
      </c>
      <c r="U77" s="21">
        <v>401.64</v>
      </c>
      <c r="V77" s="21">
        <v>404.39</v>
      </c>
      <c r="W77" s="21">
        <v>413.43</v>
      </c>
      <c r="X77" s="21">
        <v>415.96</v>
      </c>
      <c r="Y77" s="21">
        <v>425.99</v>
      </c>
      <c r="Z77"/>
      <c r="AA77"/>
    </row>
    <row r="78" spans="1:27" x14ac:dyDescent="0.2">
      <c r="A78" s="70">
        <v>243</v>
      </c>
      <c r="B78" s="2" t="s">
        <v>86</v>
      </c>
      <c r="D78" s="21">
        <v>138.84</v>
      </c>
      <c r="E78" s="21">
        <v>126.03</v>
      </c>
      <c r="F78" s="21">
        <v>130.40208330000002</v>
      </c>
      <c r="G78" s="24">
        <v>131.84666630000001</v>
      </c>
      <c r="H78" s="24">
        <v>115.08</v>
      </c>
      <c r="I78" s="37">
        <v>109.36</v>
      </c>
      <c r="J78" s="24">
        <v>113.8875</v>
      </c>
      <c r="K78" s="14">
        <v>108.23</v>
      </c>
      <c r="L78" s="14">
        <v>117.54</v>
      </c>
      <c r="M78" s="12">
        <v>106.83125000000001</v>
      </c>
      <c r="N78" s="9">
        <v>99.970000000000013</v>
      </c>
      <c r="O78" s="16">
        <v>113.94000000000001</v>
      </c>
      <c r="P78" s="16">
        <v>119.53</v>
      </c>
      <c r="Q78" s="18">
        <v>119.11</v>
      </c>
      <c r="R78" s="19">
        <v>109.91</v>
      </c>
      <c r="S78" s="20">
        <v>132.19</v>
      </c>
      <c r="T78" s="21">
        <v>130.35</v>
      </c>
      <c r="U78" s="21">
        <v>134.56</v>
      </c>
      <c r="V78" s="23" t="s">
        <v>87</v>
      </c>
      <c r="W78" s="23" t="s">
        <v>87</v>
      </c>
      <c r="X78" s="25" t="s">
        <v>87</v>
      </c>
      <c r="Y78" s="25" t="s">
        <v>87</v>
      </c>
      <c r="Z78"/>
      <c r="AA78"/>
    </row>
    <row r="79" spans="1:27" x14ac:dyDescent="0.2">
      <c r="A79" s="70">
        <v>244</v>
      </c>
      <c r="B79" s="2" t="s">
        <v>88</v>
      </c>
      <c r="D79" s="21">
        <v>979.27</v>
      </c>
      <c r="E79" s="21">
        <v>1042.06</v>
      </c>
      <c r="F79" s="21">
        <v>1095.5391670000001</v>
      </c>
      <c r="G79" s="24">
        <v>1162.8979170000002</v>
      </c>
      <c r="H79" s="24">
        <v>1112.93</v>
      </c>
      <c r="I79" s="37">
        <v>1147.49</v>
      </c>
      <c r="J79" s="24">
        <v>1145.461875</v>
      </c>
      <c r="K79" s="14">
        <v>1213.45</v>
      </c>
      <c r="L79" s="14">
        <v>1185.49</v>
      </c>
      <c r="M79" s="12">
        <v>1124.1543750000001</v>
      </c>
      <c r="N79" s="9">
        <v>1094.7520833333333</v>
      </c>
      <c r="O79" s="16">
        <v>1029.8531250000001</v>
      </c>
      <c r="P79" s="16">
        <v>1003.6570833333333</v>
      </c>
      <c r="Q79" s="18">
        <v>1087.82</v>
      </c>
      <c r="R79" s="19">
        <v>1071.1199999999999</v>
      </c>
      <c r="S79" s="20">
        <v>1066.6199999999999</v>
      </c>
      <c r="T79" s="21">
        <v>1090.98</v>
      </c>
      <c r="U79" s="21">
        <v>1080.4000000000001</v>
      </c>
      <c r="V79" s="23" t="s">
        <v>87</v>
      </c>
      <c r="W79" s="23" t="s">
        <v>87</v>
      </c>
      <c r="X79" s="25" t="s">
        <v>87</v>
      </c>
      <c r="Y79" s="25" t="s">
        <v>87</v>
      </c>
      <c r="Z79"/>
      <c r="AA79"/>
    </row>
    <row r="80" spans="1:27" x14ac:dyDescent="0.2">
      <c r="A80" s="70">
        <v>251</v>
      </c>
      <c r="B80" s="2" t="s">
        <v>89</v>
      </c>
      <c r="D80" s="21">
        <v>6126.62</v>
      </c>
      <c r="E80" s="21">
        <v>5867.03</v>
      </c>
      <c r="F80" s="21">
        <v>6669.1931256999997</v>
      </c>
      <c r="G80" s="24">
        <v>6480.418541</v>
      </c>
      <c r="H80" s="24">
        <v>6197.15</v>
      </c>
      <c r="I80" s="37">
        <v>5844.99</v>
      </c>
      <c r="J80" s="24">
        <v>5777.3337539999993</v>
      </c>
      <c r="K80" s="14">
        <v>5553.56</v>
      </c>
      <c r="L80" s="14">
        <v>5264.82</v>
      </c>
      <c r="M80" s="12">
        <v>5132.9762499999988</v>
      </c>
      <c r="N80" s="9">
        <v>4964.9650000000001</v>
      </c>
      <c r="O80" s="16">
        <v>4853.0456249999988</v>
      </c>
      <c r="P80" s="16">
        <v>4744.713749999999</v>
      </c>
      <c r="Q80" s="18">
        <v>4647.2299999999996</v>
      </c>
      <c r="R80" s="19">
        <v>4526.42</v>
      </c>
      <c r="S80" s="20">
        <v>4504.4799999999996</v>
      </c>
      <c r="T80" s="21">
        <v>4393.7700000000004</v>
      </c>
      <c r="U80" s="21">
        <v>4249.1099999999997</v>
      </c>
      <c r="V80" s="21">
        <v>4052.5</v>
      </c>
      <c r="W80" s="21">
        <v>3903.84</v>
      </c>
      <c r="X80" s="21">
        <v>3805.17</v>
      </c>
      <c r="Y80" s="21">
        <v>3757.2</v>
      </c>
      <c r="Z80"/>
      <c r="AA80"/>
    </row>
    <row r="81" spans="1:27" x14ac:dyDescent="0.2">
      <c r="A81" s="70">
        <v>252</v>
      </c>
      <c r="B81" s="2" t="s">
        <v>90</v>
      </c>
      <c r="D81" s="21">
        <v>693</v>
      </c>
      <c r="E81" s="21">
        <v>672.08</v>
      </c>
      <c r="F81" s="21">
        <v>701.67437499999994</v>
      </c>
      <c r="G81" s="24">
        <v>711.25583269999993</v>
      </c>
      <c r="H81" s="24">
        <v>707.64</v>
      </c>
      <c r="I81" s="37">
        <v>688.35</v>
      </c>
      <c r="J81" s="24">
        <v>666.96354199999996</v>
      </c>
      <c r="K81" s="14">
        <v>679.73</v>
      </c>
      <c r="L81" s="14">
        <v>680.83</v>
      </c>
      <c r="M81" s="12">
        <v>680.70833333333326</v>
      </c>
      <c r="N81" s="9">
        <v>672.55</v>
      </c>
      <c r="O81" s="16">
        <v>652.42000000000007</v>
      </c>
      <c r="P81" s="16">
        <v>640.39499999999998</v>
      </c>
      <c r="Q81" s="18">
        <v>649.5</v>
      </c>
      <c r="R81" s="19">
        <v>640.04</v>
      </c>
      <c r="S81" s="20">
        <v>633.97</v>
      </c>
      <c r="T81" s="21">
        <v>628.02</v>
      </c>
      <c r="U81" s="21">
        <v>644.29999999999995</v>
      </c>
      <c r="V81" s="21">
        <v>622.42999999999995</v>
      </c>
      <c r="W81" s="21">
        <v>649.65</v>
      </c>
      <c r="X81" s="21">
        <v>651.88</v>
      </c>
      <c r="Y81" s="21">
        <v>636.84</v>
      </c>
      <c r="Z81"/>
      <c r="AA81"/>
    </row>
    <row r="82" spans="1:27" x14ac:dyDescent="0.2">
      <c r="A82" s="70">
        <v>253</v>
      </c>
      <c r="B82" s="2" t="s">
        <v>91</v>
      </c>
      <c r="D82" s="21">
        <v>568.45000000000005</v>
      </c>
      <c r="E82" s="21">
        <v>583.61</v>
      </c>
      <c r="F82" s="21">
        <v>569.78333340000006</v>
      </c>
      <c r="G82" s="24">
        <v>588.33333340000001</v>
      </c>
      <c r="H82" s="24">
        <v>587.48</v>
      </c>
      <c r="I82" s="37">
        <v>581.27</v>
      </c>
      <c r="J82" s="24">
        <v>573.19000000000005</v>
      </c>
      <c r="K82" s="14">
        <v>554.65</v>
      </c>
      <c r="L82" s="14">
        <v>582.24</v>
      </c>
      <c r="M82" s="12">
        <v>597.04583333333335</v>
      </c>
      <c r="N82" s="9">
        <v>580.19166666666661</v>
      </c>
      <c r="O82" s="16">
        <v>583.24166666666656</v>
      </c>
      <c r="P82" s="16">
        <v>585.08000000000004</v>
      </c>
      <c r="Q82" s="18">
        <v>577.18999999999994</v>
      </c>
      <c r="R82" s="19">
        <v>556.6099999999999</v>
      </c>
      <c r="S82" s="20">
        <v>593.42999999999995</v>
      </c>
      <c r="T82" s="21">
        <v>610.99</v>
      </c>
      <c r="U82" s="21">
        <v>599.89</v>
      </c>
      <c r="V82" s="21">
        <v>641.66999999999996</v>
      </c>
      <c r="W82" s="21">
        <v>639.34</v>
      </c>
      <c r="X82" s="21">
        <v>643.16999999999996</v>
      </c>
      <c r="Y82" s="21">
        <v>659.04</v>
      </c>
      <c r="Z82"/>
      <c r="AA82"/>
    </row>
    <row r="83" spans="1:27" x14ac:dyDescent="0.2">
      <c r="A83" s="70">
        <v>261</v>
      </c>
      <c r="B83" s="2" t="s">
        <v>92</v>
      </c>
      <c r="D83" s="21">
        <v>3757.98</v>
      </c>
      <c r="E83" s="21">
        <v>3797.46</v>
      </c>
      <c r="F83" s="21">
        <v>4140.3962489999994</v>
      </c>
      <c r="G83" s="24">
        <v>4109.599166</v>
      </c>
      <c r="H83" s="24">
        <v>4008.11</v>
      </c>
      <c r="I83" s="37">
        <v>3909.72</v>
      </c>
      <c r="J83" s="24">
        <v>3846.8093739999999</v>
      </c>
      <c r="K83" s="14">
        <v>3812.2</v>
      </c>
      <c r="L83" s="14">
        <v>3740.19</v>
      </c>
      <c r="M83" s="12">
        <v>3657.5</v>
      </c>
      <c r="N83" s="9">
        <v>3573.8250000000003</v>
      </c>
      <c r="O83" s="16">
        <v>3469.0650000000001</v>
      </c>
      <c r="P83" s="16">
        <v>3398.4552083333338</v>
      </c>
      <c r="Q83" s="18">
        <v>3311.44</v>
      </c>
      <c r="R83" s="19">
        <v>3351.5599999999995</v>
      </c>
      <c r="S83" s="20">
        <v>3354.76</v>
      </c>
      <c r="T83" s="21">
        <v>3353.44</v>
      </c>
      <c r="U83" s="21">
        <v>3281.07</v>
      </c>
      <c r="V83" s="21">
        <v>3172.11</v>
      </c>
      <c r="W83" s="21">
        <v>3116.31</v>
      </c>
      <c r="X83" s="21">
        <v>3081.47</v>
      </c>
      <c r="Y83" s="21">
        <v>2937.03</v>
      </c>
      <c r="Z83"/>
      <c r="AA83"/>
    </row>
    <row r="84" spans="1:27" x14ac:dyDescent="0.2">
      <c r="A84" s="70">
        <v>262</v>
      </c>
      <c r="B84" s="2" t="s">
        <v>93</v>
      </c>
      <c r="D84" s="21">
        <v>472.69</v>
      </c>
      <c r="E84" s="21">
        <v>477.12</v>
      </c>
      <c r="F84" s="21">
        <v>531.35291700000005</v>
      </c>
      <c r="G84" s="24">
        <v>555.89354200000002</v>
      </c>
      <c r="H84" s="24">
        <v>540.27</v>
      </c>
      <c r="I84" s="37">
        <v>564.74</v>
      </c>
      <c r="J84" s="24">
        <v>576.88041839999983</v>
      </c>
      <c r="K84" s="14">
        <v>568.17999999999995</v>
      </c>
      <c r="L84" s="14">
        <v>569.24</v>
      </c>
      <c r="M84" s="12">
        <v>588.91916666666668</v>
      </c>
      <c r="N84" s="9">
        <v>577.86479166666663</v>
      </c>
      <c r="O84" s="16">
        <v>576.80083333333334</v>
      </c>
      <c r="P84" s="16">
        <v>574.94583333333344</v>
      </c>
      <c r="Q84" s="18">
        <v>598</v>
      </c>
      <c r="R84" s="19">
        <v>604.49</v>
      </c>
      <c r="S84" s="20">
        <v>599.80999999999995</v>
      </c>
      <c r="T84" s="21">
        <v>641.01</v>
      </c>
      <c r="U84" s="21">
        <v>656.88</v>
      </c>
      <c r="V84" s="21">
        <v>636.01</v>
      </c>
      <c r="W84" s="21">
        <v>638.25</v>
      </c>
      <c r="X84" s="21">
        <v>626.9</v>
      </c>
      <c r="Y84" s="21">
        <v>598.29</v>
      </c>
      <c r="Z84"/>
      <c r="AA84"/>
    </row>
    <row r="85" spans="1:27" x14ac:dyDescent="0.2">
      <c r="A85" s="70">
        <v>271</v>
      </c>
      <c r="B85" s="2" t="s">
        <v>94</v>
      </c>
      <c r="D85" s="21">
        <v>8989.0400000000009</v>
      </c>
      <c r="E85" s="21">
        <v>8974.01</v>
      </c>
      <c r="F85" s="21">
        <v>10034.33</v>
      </c>
      <c r="G85" s="24">
        <v>10123.320833300002</v>
      </c>
      <c r="H85" s="24">
        <v>9912.99</v>
      </c>
      <c r="I85" s="37">
        <v>10337.14</v>
      </c>
      <c r="J85" s="24">
        <v>10207.818750499999</v>
      </c>
      <c r="K85" s="14">
        <v>10195.030000000001</v>
      </c>
      <c r="L85" s="14">
        <v>9993.58</v>
      </c>
      <c r="M85" s="12">
        <v>10094.320625</v>
      </c>
      <c r="N85" s="9">
        <v>9838.5954166666688</v>
      </c>
      <c r="O85" s="16">
        <v>9746.4231249999993</v>
      </c>
      <c r="P85" s="16">
        <v>9630.9527083333342</v>
      </c>
      <c r="Q85" s="18">
        <v>9595.1999999999989</v>
      </c>
      <c r="R85" s="19">
        <v>9639.07</v>
      </c>
      <c r="S85" s="20">
        <v>9669.15</v>
      </c>
      <c r="T85" s="21">
        <v>9734.6299999999992</v>
      </c>
      <c r="U85" s="21">
        <v>9677</v>
      </c>
      <c r="V85" s="21">
        <v>9680.7900000000009</v>
      </c>
      <c r="W85" s="21">
        <v>9390.4599999999991</v>
      </c>
      <c r="X85" s="21">
        <v>9324.98</v>
      </c>
      <c r="Y85" s="21">
        <v>9001.07</v>
      </c>
      <c r="Z85"/>
      <c r="AA85"/>
    </row>
    <row r="86" spans="1:27" x14ac:dyDescent="0.2">
      <c r="A86" s="70">
        <v>271</v>
      </c>
      <c r="B86" s="2" t="s">
        <v>94</v>
      </c>
      <c r="C86" s="2" t="s">
        <v>95</v>
      </c>
      <c r="D86" s="48"/>
      <c r="E86" s="48"/>
      <c r="F86" s="48"/>
      <c r="G86" s="38"/>
      <c r="H86" s="38"/>
      <c r="I86" s="38"/>
      <c r="J86" s="38"/>
      <c r="K86" s="39"/>
      <c r="L86" s="39"/>
      <c r="M86" s="38"/>
      <c r="N86" s="23" t="s">
        <v>213</v>
      </c>
      <c r="O86" s="16">
        <v>697.60000000000014</v>
      </c>
      <c r="P86" s="16">
        <v>690.71</v>
      </c>
      <c r="Q86" s="18">
        <v>628.83000000000004</v>
      </c>
      <c r="R86" s="19">
        <v>612.41999999999996</v>
      </c>
      <c r="S86" s="20">
        <v>565.55999999999995</v>
      </c>
      <c r="T86" s="21">
        <v>531.59</v>
      </c>
      <c r="U86" s="21">
        <v>446.52</v>
      </c>
      <c r="V86" s="21">
        <v>457.96</v>
      </c>
      <c r="W86" s="21">
        <v>378.93</v>
      </c>
      <c r="X86" s="21">
        <v>375.25</v>
      </c>
      <c r="Y86" s="21">
        <v>367.23</v>
      </c>
      <c r="Z86"/>
      <c r="AA86"/>
    </row>
    <row r="87" spans="1:27" x14ac:dyDescent="0.2">
      <c r="A87" s="70">
        <v>272</v>
      </c>
      <c r="B87" s="2" t="s">
        <v>96</v>
      </c>
      <c r="D87" s="21">
        <v>4305.68</v>
      </c>
      <c r="E87" s="21">
        <v>4287.25</v>
      </c>
      <c r="F87" s="21">
        <v>4691.7960403999996</v>
      </c>
      <c r="G87" s="24">
        <v>4628.7854176299998</v>
      </c>
      <c r="H87" s="24">
        <v>4176.04</v>
      </c>
      <c r="I87" s="37">
        <v>4337.92</v>
      </c>
      <c r="J87" s="24">
        <v>4256.3091669999994</v>
      </c>
      <c r="K87" s="14">
        <v>4132.7299999999996</v>
      </c>
      <c r="L87" s="14">
        <v>4142.47</v>
      </c>
      <c r="M87" s="12">
        <v>4005.350833333333</v>
      </c>
      <c r="N87" s="9">
        <v>3966.8850000000002</v>
      </c>
      <c r="O87" s="16">
        <v>3889.242291666666</v>
      </c>
      <c r="P87" s="16">
        <v>3944.4091666666673</v>
      </c>
      <c r="Q87" s="18">
        <v>4139.08</v>
      </c>
      <c r="R87" s="19">
        <v>4214.63</v>
      </c>
      <c r="S87" s="20">
        <v>4278.3599999999997</v>
      </c>
      <c r="T87" s="21">
        <v>4257.7299999999996</v>
      </c>
      <c r="U87" s="21">
        <v>4308</v>
      </c>
      <c r="V87" s="21">
        <v>4338.75</v>
      </c>
      <c r="W87" s="21">
        <v>4301.68</v>
      </c>
      <c r="X87" s="21">
        <v>4142.1400000000003</v>
      </c>
      <c r="Y87" s="21">
        <v>4015.53</v>
      </c>
      <c r="Z87"/>
      <c r="AA87"/>
    </row>
    <row r="88" spans="1:27" x14ac:dyDescent="0.2">
      <c r="A88" s="70">
        <v>273</v>
      </c>
      <c r="B88" s="2" t="s">
        <v>97</v>
      </c>
      <c r="D88" s="21">
        <v>5465.49</v>
      </c>
      <c r="E88" s="21">
        <v>5556.99</v>
      </c>
      <c r="F88" s="21">
        <v>6062.5104183000003</v>
      </c>
      <c r="G88" s="24">
        <v>6176.6508348000007</v>
      </c>
      <c r="H88" s="24">
        <v>5800.82</v>
      </c>
      <c r="I88" s="37">
        <v>5858.65</v>
      </c>
      <c r="J88" s="24">
        <v>5727.039792399999</v>
      </c>
      <c r="K88" s="14">
        <v>5577.97</v>
      </c>
      <c r="L88" s="14">
        <v>5488.32</v>
      </c>
      <c r="M88" s="12">
        <v>5433.0564583333326</v>
      </c>
      <c r="N88" s="9">
        <v>5426.9985416666668</v>
      </c>
      <c r="O88" s="16">
        <v>5440.5883333333331</v>
      </c>
      <c r="P88" s="16">
        <v>5407.8791666666666</v>
      </c>
      <c r="Q88" s="18">
        <v>5413.35</v>
      </c>
      <c r="R88" s="19">
        <v>5403.6500000000005</v>
      </c>
      <c r="S88" s="20">
        <v>5293.46</v>
      </c>
      <c r="T88" s="21">
        <v>5289.89</v>
      </c>
      <c r="U88" s="21">
        <v>5146.88</v>
      </c>
      <c r="V88" s="21">
        <v>5057.4399999999996</v>
      </c>
      <c r="W88" s="21">
        <v>4960.82</v>
      </c>
      <c r="X88" s="21">
        <v>4807.95</v>
      </c>
      <c r="Y88" s="21">
        <v>4693.05</v>
      </c>
      <c r="Z88"/>
      <c r="AA88"/>
    </row>
    <row r="89" spans="1:27" x14ac:dyDescent="0.2">
      <c r="A89" s="70">
        <v>274</v>
      </c>
      <c r="B89" s="2" t="s">
        <v>98</v>
      </c>
      <c r="D89" s="21">
        <v>198.15</v>
      </c>
      <c r="E89" s="21">
        <v>193.96</v>
      </c>
      <c r="F89" s="21">
        <v>197.08749999999998</v>
      </c>
      <c r="G89" s="24">
        <v>181.296875</v>
      </c>
      <c r="H89" s="24">
        <v>146.88</v>
      </c>
      <c r="I89" s="37">
        <v>131.08000000000001</v>
      </c>
      <c r="J89" s="24">
        <v>131.64916700000001</v>
      </c>
      <c r="K89" s="14">
        <v>125.14</v>
      </c>
      <c r="L89" s="14">
        <v>138.19</v>
      </c>
      <c r="M89" s="12">
        <v>146.36000000000001</v>
      </c>
      <c r="N89" s="9">
        <v>157.38999999999999</v>
      </c>
      <c r="O89" s="16">
        <v>166.42</v>
      </c>
      <c r="P89" s="16">
        <v>212.81000000000003</v>
      </c>
      <c r="Q89" s="18">
        <v>213.42</v>
      </c>
      <c r="R89" s="19">
        <v>228.29000000000002</v>
      </c>
      <c r="S89" s="20">
        <v>228.26</v>
      </c>
      <c r="T89" s="21">
        <v>268.2</v>
      </c>
      <c r="U89" s="21">
        <v>259.91000000000003</v>
      </c>
      <c r="V89" s="21">
        <v>253.27</v>
      </c>
      <c r="W89" s="21">
        <v>267.91000000000003</v>
      </c>
      <c r="X89" s="21">
        <v>260.02</v>
      </c>
      <c r="Y89" s="21">
        <v>265.56</v>
      </c>
      <c r="Z89"/>
      <c r="AA89"/>
    </row>
    <row r="90" spans="1:27" x14ac:dyDescent="0.2">
      <c r="A90" s="70">
        <v>281</v>
      </c>
      <c r="B90" s="2" t="s">
        <v>99</v>
      </c>
      <c r="D90" s="21">
        <v>1965.87</v>
      </c>
      <c r="E90" s="21">
        <v>1988.34</v>
      </c>
      <c r="F90" s="21">
        <v>2167.0008339999999</v>
      </c>
      <c r="G90" s="24">
        <v>2153.7631249999995</v>
      </c>
      <c r="H90" s="24">
        <v>2121.5300000000002</v>
      </c>
      <c r="I90" s="37">
        <v>2163.4299999999998</v>
      </c>
      <c r="J90" s="24">
        <v>2223.6187478999996</v>
      </c>
      <c r="K90" s="14">
        <v>2257.0700000000002</v>
      </c>
      <c r="L90" s="14">
        <v>2227.77</v>
      </c>
      <c r="M90" s="12">
        <v>2159.2454166666666</v>
      </c>
      <c r="N90" s="9">
        <v>2171.0197916666666</v>
      </c>
      <c r="O90" s="16">
        <v>2194.3787500000003</v>
      </c>
      <c r="P90" s="16">
        <v>2163.6854166666667</v>
      </c>
      <c r="Q90" s="18">
        <v>2162.6600000000003</v>
      </c>
      <c r="R90" s="19">
        <v>2222.2300000000005</v>
      </c>
      <c r="S90" s="20">
        <v>2222.37</v>
      </c>
      <c r="T90" s="21">
        <v>2278.71</v>
      </c>
      <c r="U90" s="21">
        <v>2305.09</v>
      </c>
      <c r="V90" s="21">
        <v>2244.2600000000002</v>
      </c>
      <c r="W90" s="21">
        <v>2298.4499999999998</v>
      </c>
      <c r="X90" s="21">
        <v>2296.8200000000002</v>
      </c>
      <c r="Y90" s="21">
        <v>2251.8000000000002</v>
      </c>
      <c r="Z90"/>
      <c r="AA90"/>
    </row>
    <row r="91" spans="1:27" x14ac:dyDescent="0.2">
      <c r="A91" s="70">
        <v>281</v>
      </c>
      <c r="B91" s="2" t="s">
        <v>99</v>
      </c>
      <c r="C91" s="2" t="s">
        <v>100</v>
      </c>
      <c r="D91" s="48"/>
      <c r="E91" s="48"/>
      <c r="F91" s="48"/>
      <c r="G91" s="62"/>
      <c r="H91" s="45" t="s">
        <v>240</v>
      </c>
      <c r="I91" s="37">
        <v>175.19</v>
      </c>
      <c r="J91" s="9">
        <v>170.94</v>
      </c>
      <c r="K91" s="14">
        <v>159.16999999999999</v>
      </c>
      <c r="L91" s="14">
        <v>167.96</v>
      </c>
      <c r="M91" s="12">
        <v>164.59999999999997</v>
      </c>
      <c r="N91" s="9">
        <v>170.28</v>
      </c>
      <c r="O91" s="16">
        <v>139.57999999999998</v>
      </c>
      <c r="P91" s="16">
        <v>117.08</v>
      </c>
      <c r="Q91" s="18">
        <v>133.44</v>
      </c>
      <c r="R91" s="19">
        <v>127.52</v>
      </c>
      <c r="S91" s="20">
        <v>134.07</v>
      </c>
      <c r="T91" s="21">
        <v>138.96</v>
      </c>
      <c r="U91" s="21">
        <v>142.71</v>
      </c>
      <c r="V91" s="21">
        <v>128.07</v>
      </c>
      <c r="W91" s="21">
        <v>127.77</v>
      </c>
      <c r="X91" s="21">
        <v>126.27</v>
      </c>
      <c r="Y91" s="21">
        <v>108.43</v>
      </c>
      <c r="Z91"/>
      <c r="AA91"/>
    </row>
    <row r="92" spans="1:27" x14ac:dyDescent="0.2">
      <c r="A92" s="70">
        <v>281</v>
      </c>
      <c r="B92" s="2" t="s">
        <v>99</v>
      </c>
      <c r="C92" s="2" t="s">
        <v>101</v>
      </c>
      <c r="D92" s="48"/>
      <c r="E92" s="48"/>
      <c r="F92" s="48"/>
      <c r="G92" s="38"/>
      <c r="H92" s="38"/>
      <c r="I92" s="38"/>
      <c r="J92" s="38"/>
      <c r="K92" s="39"/>
      <c r="L92" s="39"/>
      <c r="M92" s="38"/>
      <c r="N92" s="38"/>
      <c r="O92" s="57"/>
      <c r="P92" s="58"/>
      <c r="Q92" s="42"/>
      <c r="R92" s="43"/>
      <c r="S92" s="44"/>
      <c r="T92" s="48"/>
      <c r="U92" s="48"/>
      <c r="V92" s="48"/>
      <c r="W92" s="48"/>
      <c r="X92" s="48"/>
      <c r="Y92" s="21">
        <v>54.56</v>
      </c>
      <c r="Z92"/>
      <c r="AA92"/>
    </row>
    <row r="93" spans="1:27" x14ac:dyDescent="0.2">
      <c r="A93" s="70">
        <v>282</v>
      </c>
      <c r="B93" s="2" t="s">
        <v>102</v>
      </c>
      <c r="D93" s="21">
        <v>262.70999999999998</v>
      </c>
      <c r="E93" s="21">
        <v>266.04000000000002</v>
      </c>
      <c r="F93" s="21">
        <v>292.63354199999998</v>
      </c>
      <c r="G93" s="24">
        <v>291.00875000000002</v>
      </c>
      <c r="H93" s="24">
        <v>284.83999999999997</v>
      </c>
      <c r="I93" s="37">
        <v>290.72000000000003</v>
      </c>
      <c r="J93" s="24">
        <v>279.52374969999994</v>
      </c>
      <c r="K93" s="14">
        <v>299.67</v>
      </c>
      <c r="L93" s="14">
        <v>290.89</v>
      </c>
      <c r="M93" s="12">
        <v>303.92666666666668</v>
      </c>
      <c r="N93" s="9">
        <v>282.84250000000003</v>
      </c>
      <c r="O93" s="16">
        <v>278.20166666666665</v>
      </c>
      <c r="P93" s="16">
        <v>261.86199999999997</v>
      </c>
      <c r="Q93" s="18">
        <v>276.51000000000005</v>
      </c>
      <c r="R93" s="19">
        <v>293.2</v>
      </c>
      <c r="S93" s="20">
        <v>280.88</v>
      </c>
      <c r="T93" s="21">
        <v>290.86</v>
      </c>
      <c r="U93" s="21">
        <v>305.31</v>
      </c>
      <c r="V93" s="21">
        <v>302.74</v>
      </c>
      <c r="W93" s="21">
        <v>315.82</v>
      </c>
      <c r="X93" s="21">
        <v>303.26</v>
      </c>
      <c r="Y93" s="21">
        <v>311.02999999999997</v>
      </c>
      <c r="Z93"/>
      <c r="AA93"/>
    </row>
    <row r="94" spans="1:27" x14ac:dyDescent="0.2">
      <c r="A94" s="70">
        <v>283</v>
      </c>
      <c r="B94" s="2" t="s">
        <v>103</v>
      </c>
      <c r="D94" s="21">
        <v>253.63</v>
      </c>
      <c r="E94" s="21">
        <v>269.45</v>
      </c>
      <c r="F94" s="21">
        <v>292.35124999999994</v>
      </c>
      <c r="G94" s="24">
        <v>254.32374999999996</v>
      </c>
      <c r="H94" s="24">
        <v>245.67</v>
      </c>
      <c r="I94" s="37">
        <v>232.41</v>
      </c>
      <c r="J94" s="24">
        <v>219.3508334</v>
      </c>
      <c r="K94" s="14">
        <v>223.54</v>
      </c>
      <c r="L94" s="14">
        <v>220.48</v>
      </c>
      <c r="M94" s="12">
        <v>238.94</v>
      </c>
      <c r="N94" s="9">
        <v>222.29499999999999</v>
      </c>
      <c r="O94" s="16">
        <v>243.74</v>
      </c>
      <c r="P94" s="16">
        <v>226.53999999999996</v>
      </c>
      <c r="Q94" s="18">
        <v>237.74</v>
      </c>
      <c r="R94" s="19">
        <v>223.6</v>
      </c>
      <c r="S94" s="20">
        <v>228.88</v>
      </c>
      <c r="T94" s="21">
        <v>243.64</v>
      </c>
      <c r="U94" s="21">
        <v>282.39999999999998</v>
      </c>
      <c r="V94" s="21">
        <v>286.22000000000003</v>
      </c>
      <c r="W94" s="21">
        <v>282.52</v>
      </c>
      <c r="X94" s="21">
        <v>302.63</v>
      </c>
      <c r="Y94" s="21">
        <v>323.02999999999997</v>
      </c>
      <c r="Z94"/>
      <c r="AA94"/>
    </row>
    <row r="95" spans="1:27" x14ac:dyDescent="0.2">
      <c r="A95" s="70">
        <v>285</v>
      </c>
      <c r="B95" s="2" t="s">
        <v>104</v>
      </c>
      <c r="D95" s="21">
        <v>422.34</v>
      </c>
      <c r="E95" s="21">
        <v>430.67</v>
      </c>
      <c r="F95" s="21">
        <v>470.2025003</v>
      </c>
      <c r="G95" s="24">
        <v>462.24166670000005</v>
      </c>
      <c r="H95" s="24">
        <v>421.58</v>
      </c>
      <c r="I95" s="37">
        <v>446.2</v>
      </c>
      <c r="J95" s="24">
        <v>433.63499999999999</v>
      </c>
      <c r="K95" s="14">
        <v>416.8</v>
      </c>
      <c r="L95" s="14">
        <v>421.49</v>
      </c>
      <c r="M95" s="12">
        <v>439.79374999999999</v>
      </c>
      <c r="N95" s="9">
        <v>456.00375000000003</v>
      </c>
      <c r="O95" s="16">
        <v>419.67375000000004</v>
      </c>
      <c r="P95" s="16">
        <v>394.6335416666667</v>
      </c>
      <c r="Q95" s="18">
        <v>388.16999999999996</v>
      </c>
      <c r="R95" s="19">
        <v>417.80999999999995</v>
      </c>
      <c r="S95" s="20">
        <v>416.73</v>
      </c>
      <c r="T95" s="21">
        <v>417.88</v>
      </c>
      <c r="U95" s="21">
        <v>427.15</v>
      </c>
      <c r="V95" s="21">
        <v>479.27</v>
      </c>
      <c r="W95" s="21">
        <v>467.89</v>
      </c>
      <c r="X95" s="21">
        <v>519.11</v>
      </c>
      <c r="Y95" s="21">
        <v>516.30999999999995</v>
      </c>
      <c r="Z95"/>
      <c r="AA95"/>
    </row>
    <row r="96" spans="1:27" x14ac:dyDescent="0.2">
      <c r="A96" s="70">
        <v>287</v>
      </c>
      <c r="B96" s="2" t="s">
        <v>105</v>
      </c>
      <c r="D96" s="21">
        <v>312.64</v>
      </c>
      <c r="E96" s="21">
        <v>309.64999999999998</v>
      </c>
      <c r="F96" s="21">
        <v>312.21708329999996</v>
      </c>
      <c r="G96" s="24">
        <v>288.40520839999999</v>
      </c>
      <c r="H96" s="24">
        <v>268.18</v>
      </c>
      <c r="I96" s="37">
        <v>271.63</v>
      </c>
      <c r="J96" s="24">
        <v>255.91458340000003</v>
      </c>
      <c r="K96" s="14">
        <v>248.3</v>
      </c>
      <c r="L96" s="14">
        <v>243.74</v>
      </c>
      <c r="M96" s="12">
        <v>247.54583333333332</v>
      </c>
      <c r="N96" s="9">
        <v>272.59000000000003</v>
      </c>
      <c r="O96" s="16">
        <v>297.38000000000005</v>
      </c>
      <c r="P96" s="16">
        <v>295.45000000000005</v>
      </c>
      <c r="Q96" s="18">
        <v>302.84999999999997</v>
      </c>
      <c r="R96" s="19">
        <v>296.15999999999997</v>
      </c>
      <c r="S96" s="20">
        <v>304.13</v>
      </c>
      <c r="T96" s="21">
        <v>321.12</v>
      </c>
      <c r="U96" s="21">
        <v>307.92</v>
      </c>
      <c r="V96" s="21">
        <v>310.68</v>
      </c>
      <c r="W96" s="21">
        <v>317.92</v>
      </c>
      <c r="X96" s="21">
        <v>309.60000000000002</v>
      </c>
      <c r="Y96" s="21">
        <v>315.86</v>
      </c>
      <c r="Z96"/>
      <c r="AA96"/>
    </row>
    <row r="97" spans="1:27" x14ac:dyDescent="0.2">
      <c r="A97" s="70">
        <v>288</v>
      </c>
      <c r="B97" s="2" t="s">
        <v>106</v>
      </c>
      <c r="D97" s="21">
        <v>196.88</v>
      </c>
      <c r="E97" s="21">
        <v>191.01</v>
      </c>
      <c r="F97" s="21">
        <v>208.31125000000003</v>
      </c>
      <c r="G97" s="24">
        <v>195.60624999999999</v>
      </c>
      <c r="H97" s="24">
        <v>211.82</v>
      </c>
      <c r="I97" s="37">
        <v>223.66</v>
      </c>
      <c r="J97" s="24">
        <v>238.63000000000002</v>
      </c>
      <c r="K97" s="14">
        <v>224.57</v>
      </c>
      <c r="L97" s="14">
        <v>217.17</v>
      </c>
      <c r="M97" s="12">
        <v>216.11</v>
      </c>
      <c r="N97" s="9">
        <v>210.09166666666667</v>
      </c>
      <c r="O97" s="16">
        <v>210.14</v>
      </c>
      <c r="P97" s="16">
        <v>232.04</v>
      </c>
      <c r="Q97" s="18">
        <v>232.35</v>
      </c>
      <c r="R97" s="19">
        <v>256.78999999999996</v>
      </c>
      <c r="S97" s="20">
        <v>267.77</v>
      </c>
      <c r="T97" s="21">
        <v>256.23</v>
      </c>
      <c r="U97" s="21">
        <v>271.45</v>
      </c>
      <c r="V97" s="21">
        <v>266.61</v>
      </c>
      <c r="W97" s="21">
        <v>271.58999999999997</v>
      </c>
      <c r="X97" s="21">
        <v>240.39</v>
      </c>
      <c r="Y97" s="21">
        <v>245.78</v>
      </c>
      <c r="Z97"/>
      <c r="AA97"/>
    </row>
    <row r="98" spans="1:27" x14ac:dyDescent="0.2">
      <c r="A98" s="70">
        <v>288</v>
      </c>
      <c r="B98" s="2" t="s">
        <v>106</v>
      </c>
      <c r="C98" s="2" t="s">
        <v>107</v>
      </c>
      <c r="D98" s="48"/>
      <c r="E98" s="48"/>
      <c r="F98" s="48"/>
      <c r="G98" s="38"/>
      <c r="H98" s="38"/>
      <c r="I98" s="38"/>
      <c r="J98" s="38"/>
      <c r="K98" s="39"/>
      <c r="L98" s="39"/>
      <c r="M98" s="38"/>
      <c r="N98" s="23" t="s">
        <v>215</v>
      </c>
      <c r="O98" s="16">
        <v>733.0200000000001</v>
      </c>
      <c r="P98" s="16">
        <v>809.36</v>
      </c>
      <c r="Q98" s="18">
        <v>771.78</v>
      </c>
      <c r="R98" s="19">
        <v>886.51</v>
      </c>
      <c r="S98" s="20">
        <v>888.68</v>
      </c>
      <c r="T98" s="21">
        <v>848.78</v>
      </c>
      <c r="U98" s="21">
        <v>914.76</v>
      </c>
      <c r="V98" s="21">
        <v>1181.3599999999999</v>
      </c>
      <c r="W98" s="21">
        <v>912.68</v>
      </c>
      <c r="X98" s="21">
        <v>610.5</v>
      </c>
      <c r="Y98" s="21"/>
      <c r="Z98"/>
      <c r="AA98"/>
    </row>
    <row r="99" spans="1:27" x14ac:dyDescent="0.2">
      <c r="A99" s="70">
        <v>291</v>
      </c>
      <c r="B99" s="2" t="s">
        <v>108</v>
      </c>
      <c r="D99" s="21">
        <v>595.98</v>
      </c>
      <c r="E99" s="21">
        <v>614.07000000000005</v>
      </c>
      <c r="F99" s="21">
        <v>652.87791600000003</v>
      </c>
      <c r="G99" s="24">
        <v>645.16416600000002</v>
      </c>
      <c r="H99" s="24">
        <v>675.11</v>
      </c>
      <c r="I99" s="37">
        <v>723.62</v>
      </c>
      <c r="J99" s="24">
        <v>741.79812299999992</v>
      </c>
      <c r="K99" s="14">
        <v>753.77</v>
      </c>
      <c r="L99" s="14">
        <v>723.05</v>
      </c>
      <c r="M99" s="12">
        <v>724.72958333333327</v>
      </c>
      <c r="N99" s="9">
        <v>748.39749999999992</v>
      </c>
      <c r="O99" s="16">
        <v>757.24</v>
      </c>
      <c r="P99" s="16">
        <v>754.94</v>
      </c>
      <c r="Q99" s="18">
        <v>769.47</v>
      </c>
      <c r="R99" s="19">
        <v>791.69</v>
      </c>
      <c r="S99" s="20">
        <v>819.23</v>
      </c>
      <c r="T99" s="21">
        <v>901.89</v>
      </c>
      <c r="U99" s="21">
        <v>920.63</v>
      </c>
      <c r="V99" s="21">
        <v>954.91</v>
      </c>
      <c r="W99" s="21">
        <v>948.19</v>
      </c>
      <c r="X99" s="21">
        <v>982.83</v>
      </c>
      <c r="Y99" s="21">
        <v>1002.13</v>
      </c>
      <c r="Z99"/>
      <c r="AA99"/>
    </row>
    <row r="100" spans="1:27" x14ac:dyDescent="0.2">
      <c r="A100" s="70">
        <v>291</v>
      </c>
      <c r="B100" s="2" t="s">
        <v>108</v>
      </c>
      <c r="C100" s="2" t="s">
        <v>109</v>
      </c>
      <c r="D100" s="48"/>
      <c r="E100" s="48"/>
      <c r="F100" s="48"/>
      <c r="G100" s="38"/>
      <c r="H100" s="38"/>
      <c r="I100" s="38"/>
      <c r="J100" s="38"/>
      <c r="K100" s="39"/>
      <c r="L100" s="39"/>
      <c r="M100" s="38"/>
      <c r="N100" s="23" t="s">
        <v>214</v>
      </c>
      <c r="O100" s="16">
        <v>84.27</v>
      </c>
      <c r="P100" s="16">
        <v>81.22</v>
      </c>
      <c r="Q100" s="18">
        <v>79.08</v>
      </c>
      <c r="R100" s="19">
        <v>82.72999999999999</v>
      </c>
      <c r="S100" s="20">
        <v>53.7</v>
      </c>
      <c r="T100" s="21">
        <v>44.59</v>
      </c>
      <c r="U100" s="21">
        <v>35.65</v>
      </c>
      <c r="V100" s="21">
        <v>29.38</v>
      </c>
      <c r="W100" s="21">
        <v>23.68</v>
      </c>
      <c r="X100" s="21"/>
      <c r="Y100" s="21"/>
      <c r="Z100"/>
      <c r="AA100"/>
    </row>
    <row r="101" spans="1:27" x14ac:dyDescent="0.2">
      <c r="A101" s="70">
        <v>292</v>
      </c>
      <c r="B101" s="2" t="s">
        <v>110</v>
      </c>
      <c r="D101" s="21">
        <v>100.76</v>
      </c>
      <c r="E101" s="21">
        <v>121.08</v>
      </c>
      <c r="F101" s="21">
        <v>122.73</v>
      </c>
      <c r="G101" s="24">
        <v>115.90999999999998</v>
      </c>
      <c r="H101" s="24">
        <v>111.73</v>
      </c>
      <c r="I101" s="37">
        <v>98.77</v>
      </c>
      <c r="J101" s="24">
        <v>98.71</v>
      </c>
      <c r="K101" s="14">
        <v>95.44</v>
      </c>
      <c r="L101" s="14">
        <v>83.46</v>
      </c>
      <c r="M101" s="12">
        <v>76.541250000000005</v>
      </c>
      <c r="N101" s="9">
        <v>82.431250000000006</v>
      </c>
      <c r="O101" s="16">
        <v>74.680000000000007</v>
      </c>
      <c r="P101" s="16">
        <v>77.12</v>
      </c>
      <c r="Q101" s="18">
        <v>81.17</v>
      </c>
      <c r="R101" s="19">
        <v>81.509999999999991</v>
      </c>
      <c r="S101" s="20">
        <v>85.91</v>
      </c>
      <c r="T101" s="21">
        <v>84.7</v>
      </c>
      <c r="U101" s="21">
        <v>86.03</v>
      </c>
      <c r="V101" s="21">
        <v>83.36</v>
      </c>
      <c r="W101" s="21">
        <v>91.29</v>
      </c>
      <c r="X101" s="21">
        <v>100.17</v>
      </c>
      <c r="Y101" s="21">
        <v>115.72</v>
      </c>
      <c r="Z101"/>
      <c r="AA101"/>
    </row>
    <row r="102" spans="1:27" x14ac:dyDescent="0.2">
      <c r="A102" s="70">
        <v>302</v>
      </c>
      <c r="B102" s="2" t="s">
        <v>111</v>
      </c>
      <c r="D102" s="21">
        <v>166.23</v>
      </c>
      <c r="E102" s="21">
        <v>161.08000000000001</v>
      </c>
      <c r="F102" s="21">
        <v>174.49125000000001</v>
      </c>
      <c r="G102" s="24">
        <v>165.48124999999999</v>
      </c>
      <c r="H102" s="24">
        <v>158.93</v>
      </c>
      <c r="I102" s="37">
        <v>146.19</v>
      </c>
      <c r="J102" s="24">
        <v>140.70124999999999</v>
      </c>
      <c r="K102" s="14">
        <v>141.36000000000001</v>
      </c>
      <c r="L102" s="14">
        <v>135.94999999999999</v>
      </c>
      <c r="M102" s="12">
        <v>139.28749999999999</v>
      </c>
      <c r="N102" s="9">
        <v>120.30625000000001</v>
      </c>
      <c r="O102" s="16">
        <v>119.01250000000002</v>
      </c>
      <c r="P102" s="16">
        <v>121.10250000000001</v>
      </c>
      <c r="Q102" s="18">
        <v>135.13</v>
      </c>
      <c r="R102" s="19">
        <v>139.72999999999999</v>
      </c>
      <c r="S102" s="20">
        <v>140.58000000000001</v>
      </c>
      <c r="T102" s="21">
        <v>137.21</v>
      </c>
      <c r="U102" s="21">
        <v>149.13999999999999</v>
      </c>
      <c r="V102" s="21">
        <v>154.22999999999999</v>
      </c>
      <c r="W102" s="21">
        <v>148.08000000000001</v>
      </c>
      <c r="X102" s="21">
        <v>162.24</v>
      </c>
      <c r="Y102" s="21">
        <v>173.47</v>
      </c>
      <c r="Z102"/>
      <c r="AA102"/>
    </row>
    <row r="103" spans="1:27" x14ac:dyDescent="0.2">
      <c r="A103" s="70">
        <v>304</v>
      </c>
      <c r="B103" s="2" t="s">
        <v>112</v>
      </c>
      <c r="D103" s="21">
        <v>349.13</v>
      </c>
      <c r="E103" s="21">
        <v>356.33</v>
      </c>
      <c r="F103" s="21">
        <v>390.02250000000009</v>
      </c>
      <c r="G103" s="24">
        <v>392.79499999999996</v>
      </c>
      <c r="H103" s="24">
        <v>385.46</v>
      </c>
      <c r="I103" s="37">
        <v>378.14</v>
      </c>
      <c r="J103" s="24">
        <v>400.04750000000001</v>
      </c>
      <c r="K103" s="14">
        <v>411.64</v>
      </c>
      <c r="L103" s="14">
        <v>428.27</v>
      </c>
      <c r="M103" s="12">
        <v>412.64374999999995</v>
      </c>
      <c r="N103" s="9">
        <v>414.76187500000003</v>
      </c>
      <c r="O103" s="16">
        <v>474.26749999999998</v>
      </c>
      <c r="P103" s="16">
        <v>535.89937499999996</v>
      </c>
      <c r="Q103" s="18">
        <v>528.91999999999996</v>
      </c>
      <c r="R103" s="19">
        <v>537.4</v>
      </c>
      <c r="S103" s="20">
        <v>509.17</v>
      </c>
      <c r="T103" s="21">
        <v>542.41</v>
      </c>
      <c r="U103" s="21">
        <v>539.79999999999995</v>
      </c>
      <c r="V103" s="21">
        <v>501.25</v>
      </c>
      <c r="W103" s="21">
        <v>506.05</v>
      </c>
      <c r="X103" s="21">
        <v>503.72</v>
      </c>
      <c r="Y103" s="21">
        <v>482.37</v>
      </c>
      <c r="Z103"/>
      <c r="AA103"/>
    </row>
    <row r="104" spans="1:27" x14ac:dyDescent="0.2">
      <c r="A104" s="70">
        <v>305</v>
      </c>
      <c r="B104" s="2" t="s">
        <v>113</v>
      </c>
      <c r="D104" s="21">
        <v>158.66</v>
      </c>
      <c r="E104" s="21">
        <v>161.66999999999999</v>
      </c>
      <c r="F104" s="21">
        <v>170.3425</v>
      </c>
      <c r="G104" s="24">
        <v>166.76520829999998</v>
      </c>
      <c r="H104" s="24">
        <v>157.16999999999999</v>
      </c>
      <c r="I104" s="37">
        <v>157.9</v>
      </c>
      <c r="J104" s="24">
        <v>165.65499999999997</v>
      </c>
      <c r="K104" s="14">
        <v>170.78</v>
      </c>
      <c r="L104" s="14">
        <v>153.47</v>
      </c>
      <c r="M104" s="12">
        <v>159.32999999999998</v>
      </c>
      <c r="N104" s="9">
        <v>171.50124999999997</v>
      </c>
      <c r="O104" s="16">
        <v>160.53437499999998</v>
      </c>
      <c r="P104" s="16">
        <v>171.54249999999999</v>
      </c>
      <c r="Q104" s="18">
        <v>176.91</v>
      </c>
      <c r="R104" s="19">
        <v>171.84</v>
      </c>
      <c r="S104" s="20">
        <v>161.74</v>
      </c>
      <c r="T104" s="21">
        <v>174.58</v>
      </c>
      <c r="U104" s="21">
        <v>196.45</v>
      </c>
      <c r="V104" s="21">
        <v>200.15</v>
      </c>
      <c r="W104" s="21">
        <v>191.48</v>
      </c>
      <c r="X104" s="21">
        <v>213.29</v>
      </c>
      <c r="Y104" s="21">
        <v>219.97</v>
      </c>
      <c r="Z104"/>
      <c r="AA104"/>
    </row>
    <row r="105" spans="1:27" x14ac:dyDescent="0.2">
      <c r="A105" s="70">
        <v>312</v>
      </c>
      <c r="B105" s="2" t="s">
        <v>114</v>
      </c>
      <c r="D105" s="21">
        <v>472.37</v>
      </c>
      <c r="E105" s="21">
        <v>467.3</v>
      </c>
      <c r="F105" s="21">
        <v>522.76041659999999</v>
      </c>
      <c r="G105" s="24">
        <v>511.01937499999997</v>
      </c>
      <c r="H105" s="24">
        <v>478.33</v>
      </c>
      <c r="I105" s="37">
        <v>457.12</v>
      </c>
      <c r="J105" s="24">
        <v>472.27499999999992</v>
      </c>
      <c r="K105" s="14">
        <v>501.4</v>
      </c>
      <c r="L105" s="14">
        <v>503.66</v>
      </c>
      <c r="M105" s="12">
        <v>493.29250000000008</v>
      </c>
      <c r="N105" s="9">
        <v>493.38</v>
      </c>
      <c r="O105" s="16">
        <v>493.88249999999994</v>
      </c>
      <c r="P105" s="16">
        <v>509.80374999999998</v>
      </c>
      <c r="Q105" s="18">
        <v>582.41</v>
      </c>
      <c r="R105" s="19">
        <v>516.05999999999995</v>
      </c>
      <c r="S105" s="20">
        <v>555.26</v>
      </c>
      <c r="T105" s="21">
        <v>554.64</v>
      </c>
      <c r="U105" s="21">
        <v>579.75</v>
      </c>
      <c r="V105" s="21">
        <v>548.22</v>
      </c>
      <c r="W105" s="21">
        <v>548.69000000000005</v>
      </c>
      <c r="X105" s="21">
        <v>490.93</v>
      </c>
      <c r="Y105" s="21">
        <v>470.71</v>
      </c>
      <c r="Z105"/>
      <c r="AA105"/>
    </row>
    <row r="106" spans="1:27" x14ac:dyDescent="0.2">
      <c r="A106" s="70">
        <v>314</v>
      </c>
      <c r="B106" s="2" t="s">
        <v>115</v>
      </c>
      <c r="D106" s="21">
        <v>166.21</v>
      </c>
      <c r="E106" s="21">
        <v>178.34</v>
      </c>
      <c r="F106" s="21">
        <v>194.61083330000002</v>
      </c>
      <c r="G106" s="24">
        <v>206.82000000000002</v>
      </c>
      <c r="H106" s="24">
        <v>204.57</v>
      </c>
      <c r="I106" s="37">
        <v>188.76</v>
      </c>
      <c r="J106" s="24">
        <v>204.5233332</v>
      </c>
      <c r="K106" s="14">
        <v>200.19</v>
      </c>
      <c r="L106" s="14">
        <v>204.59</v>
      </c>
      <c r="M106" s="12">
        <v>226.66166666666669</v>
      </c>
      <c r="N106" s="9">
        <v>223.87</v>
      </c>
      <c r="O106" s="16">
        <v>230.89</v>
      </c>
      <c r="P106" s="16">
        <v>238.33541666666667</v>
      </c>
      <c r="Q106" s="18">
        <v>232.505</v>
      </c>
      <c r="R106" s="19">
        <v>0.1</v>
      </c>
      <c r="S106" s="20">
        <v>223.52</v>
      </c>
      <c r="T106" s="21">
        <v>203.89</v>
      </c>
      <c r="U106" s="21">
        <v>198.35</v>
      </c>
      <c r="V106" s="21">
        <v>182.52</v>
      </c>
      <c r="W106" s="21">
        <v>166.98</v>
      </c>
      <c r="X106" s="21">
        <v>159.69999999999999</v>
      </c>
      <c r="Y106" s="21">
        <v>175.65</v>
      </c>
      <c r="Z106"/>
      <c r="AA106"/>
    </row>
    <row r="107" spans="1:27" x14ac:dyDescent="0.2">
      <c r="A107" s="70">
        <v>316</v>
      </c>
      <c r="B107" s="2" t="s">
        <v>116</v>
      </c>
      <c r="D107" s="21">
        <v>198.44</v>
      </c>
      <c r="E107" s="21">
        <v>195.26</v>
      </c>
      <c r="F107" s="21">
        <v>196.70999999999998</v>
      </c>
      <c r="G107" s="24">
        <v>190.77</v>
      </c>
      <c r="H107" s="24">
        <v>186.09</v>
      </c>
      <c r="I107" s="37">
        <v>202.18</v>
      </c>
      <c r="J107" s="24">
        <v>180.92500000000001</v>
      </c>
      <c r="K107" s="14">
        <v>176.81</v>
      </c>
      <c r="L107" s="14">
        <v>203.33</v>
      </c>
      <c r="M107" s="12">
        <v>200.47</v>
      </c>
      <c r="N107" s="9">
        <v>196.37999999999997</v>
      </c>
      <c r="O107" s="16">
        <v>171.74125000000001</v>
      </c>
      <c r="P107" s="16">
        <v>175.14999999999998</v>
      </c>
      <c r="Q107" s="18">
        <v>175.03</v>
      </c>
      <c r="R107" s="19">
        <v>184.96</v>
      </c>
      <c r="S107" s="20">
        <v>196.67</v>
      </c>
      <c r="T107" s="21">
        <v>206</v>
      </c>
      <c r="U107" s="21">
        <v>207.21</v>
      </c>
      <c r="V107" s="21">
        <v>216.75</v>
      </c>
      <c r="W107" s="21">
        <v>226.22</v>
      </c>
      <c r="X107" s="21">
        <v>211.18</v>
      </c>
      <c r="Y107" s="21">
        <v>196.56</v>
      </c>
      <c r="Z107"/>
      <c r="AA107"/>
    </row>
    <row r="108" spans="1:27" x14ac:dyDescent="0.2">
      <c r="A108" s="70">
        <v>321</v>
      </c>
      <c r="B108" s="2" t="s">
        <v>117</v>
      </c>
      <c r="D108" s="21">
        <v>5320.64</v>
      </c>
      <c r="E108" s="21">
        <v>5273.1</v>
      </c>
      <c r="F108" s="21">
        <v>5441.3958339999999</v>
      </c>
      <c r="G108" s="24">
        <v>5616.7422923000004</v>
      </c>
      <c r="H108" s="24">
        <v>5134.84</v>
      </c>
      <c r="I108" s="37">
        <v>5134.97</v>
      </c>
      <c r="J108" s="24">
        <v>5024.7208332999999</v>
      </c>
      <c r="K108" s="14">
        <v>5039.97</v>
      </c>
      <c r="L108" s="14">
        <v>5115.43</v>
      </c>
      <c r="M108" s="12">
        <v>5043.4987499999997</v>
      </c>
      <c r="N108" s="9">
        <v>4991.9206249999997</v>
      </c>
      <c r="O108" s="16">
        <v>4506.47</v>
      </c>
      <c r="P108" s="16">
        <v>4900.7160000000003</v>
      </c>
      <c r="Q108" s="18">
        <v>4664.9800000000005</v>
      </c>
      <c r="R108" s="19">
        <v>4605.09</v>
      </c>
      <c r="S108" s="20">
        <v>4590.82</v>
      </c>
      <c r="T108" s="21">
        <v>4505.2700000000004</v>
      </c>
      <c r="U108" s="21">
        <v>4466.58</v>
      </c>
      <c r="V108" s="21">
        <v>4344.34</v>
      </c>
      <c r="W108" s="21">
        <v>4154.43</v>
      </c>
      <c r="X108" s="21">
        <v>4130</v>
      </c>
      <c r="Y108" s="21">
        <v>3967.66</v>
      </c>
      <c r="Z108"/>
      <c r="AA108"/>
    </row>
    <row r="109" spans="1:27" x14ac:dyDescent="0.2">
      <c r="A109" s="70">
        <v>322</v>
      </c>
      <c r="B109" s="2" t="s">
        <v>118</v>
      </c>
      <c r="D109" s="21">
        <v>2213.27</v>
      </c>
      <c r="E109" s="21">
        <v>2118.67</v>
      </c>
      <c r="F109" s="21">
        <v>1955.635</v>
      </c>
      <c r="G109" s="24">
        <v>1593.1225010000001</v>
      </c>
      <c r="H109" s="24">
        <v>1561.31</v>
      </c>
      <c r="I109" s="37">
        <v>1541.11</v>
      </c>
      <c r="J109" s="24">
        <v>1566.0633337000002</v>
      </c>
      <c r="K109" s="14">
        <v>1572.49</v>
      </c>
      <c r="L109" s="14">
        <v>1540.32</v>
      </c>
      <c r="M109" s="12">
        <v>1495.8960416666669</v>
      </c>
      <c r="N109" s="9">
        <v>1503.0168750000003</v>
      </c>
      <c r="O109" s="16">
        <v>1496.3325</v>
      </c>
      <c r="P109" s="16">
        <v>1450.5166666666667</v>
      </c>
      <c r="Q109" s="18">
        <v>1388.3700000000001</v>
      </c>
      <c r="R109" s="19">
        <v>1422.4499999999998</v>
      </c>
      <c r="S109" s="20">
        <v>1411.13</v>
      </c>
      <c r="T109" s="21">
        <v>1370.45</v>
      </c>
      <c r="U109" s="21">
        <v>1330.21</v>
      </c>
      <c r="V109" s="21">
        <v>1282.76</v>
      </c>
      <c r="W109" s="21">
        <v>1244.68</v>
      </c>
      <c r="X109" s="21">
        <v>1292.0999999999999</v>
      </c>
      <c r="Y109" s="21">
        <v>1229.47</v>
      </c>
      <c r="Z109"/>
      <c r="AA109"/>
    </row>
    <row r="110" spans="1:27" x14ac:dyDescent="0.2">
      <c r="A110" s="70">
        <v>331</v>
      </c>
      <c r="B110" s="2" t="s">
        <v>119</v>
      </c>
      <c r="D110" s="21">
        <v>4021.54</v>
      </c>
      <c r="E110" s="21">
        <v>4037</v>
      </c>
      <c r="F110" s="21">
        <v>4387.0900000000011</v>
      </c>
      <c r="G110" s="24">
        <v>4429.4324999999999</v>
      </c>
      <c r="H110" s="24">
        <v>4149.92</v>
      </c>
      <c r="I110" s="37">
        <v>4038.4</v>
      </c>
      <c r="J110" s="24">
        <v>4032.1216670000003</v>
      </c>
      <c r="K110" s="14">
        <v>3979.39</v>
      </c>
      <c r="L110" s="14">
        <v>3965.55</v>
      </c>
      <c r="M110" s="12">
        <v>3951.700416666667</v>
      </c>
      <c r="N110" s="9">
        <v>3946.9175</v>
      </c>
      <c r="O110" s="16">
        <v>3848.3866666666677</v>
      </c>
      <c r="P110" s="16">
        <v>3783.5400000000004</v>
      </c>
      <c r="Q110" s="18">
        <v>3792.1800000000003</v>
      </c>
      <c r="R110" s="19">
        <v>3837.03</v>
      </c>
      <c r="S110" s="20">
        <v>3759.22</v>
      </c>
      <c r="T110" s="21">
        <v>3769.64</v>
      </c>
      <c r="U110" s="21">
        <v>3793.38</v>
      </c>
      <c r="V110" s="21">
        <v>3832.98</v>
      </c>
      <c r="W110" s="21">
        <v>3905.25</v>
      </c>
      <c r="X110" s="21">
        <v>3939.53</v>
      </c>
      <c r="Y110" s="21">
        <v>4076.12</v>
      </c>
      <c r="Z110"/>
      <c r="AA110"/>
    </row>
    <row r="111" spans="1:27" x14ac:dyDescent="0.2">
      <c r="A111" s="70">
        <v>331</v>
      </c>
      <c r="B111" s="2" t="s">
        <v>119</v>
      </c>
      <c r="C111" s="2" t="s">
        <v>120</v>
      </c>
      <c r="D111" s="48"/>
      <c r="E111" s="48"/>
      <c r="F111" s="48"/>
      <c r="G111" s="62"/>
      <c r="H111" s="45" t="s">
        <v>241</v>
      </c>
      <c r="I111" s="37">
        <v>200.21</v>
      </c>
      <c r="J111" s="24">
        <v>196.36</v>
      </c>
      <c r="K111" s="14">
        <v>194.1</v>
      </c>
      <c r="L111" s="14">
        <v>200.36</v>
      </c>
      <c r="M111" s="12">
        <v>199.55</v>
      </c>
      <c r="N111" s="9">
        <v>199.43</v>
      </c>
      <c r="O111" s="16">
        <v>198.07000000000002</v>
      </c>
      <c r="P111" s="26">
        <v>180.17</v>
      </c>
      <c r="Q111" s="18">
        <v>176.38</v>
      </c>
      <c r="R111" s="19">
        <v>236.45</v>
      </c>
      <c r="S111" s="20">
        <v>199.84</v>
      </c>
      <c r="T111" s="21">
        <v>197.35</v>
      </c>
      <c r="U111" s="21">
        <v>193.79</v>
      </c>
      <c r="V111" s="21">
        <v>56.26</v>
      </c>
      <c r="W111" s="21"/>
      <c r="X111" s="21"/>
      <c r="Y111" s="21"/>
      <c r="Z111"/>
      <c r="AA111"/>
    </row>
    <row r="112" spans="1:27" x14ac:dyDescent="0.2">
      <c r="A112" s="70">
        <v>331</v>
      </c>
      <c r="B112" s="2" t="s">
        <v>119</v>
      </c>
      <c r="C112" s="2" t="s">
        <v>221</v>
      </c>
      <c r="D112" s="48"/>
      <c r="E112" s="48"/>
      <c r="F112" s="48"/>
      <c r="G112" s="62"/>
      <c r="H112" s="45" t="s">
        <v>242</v>
      </c>
      <c r="I112" s="37">
        <v>198.97</v>
      </c>
      <c r="J112" s="24">
        <v>198.53</v>
      </c>
      <c r="K112" s="14"/>
      <c r="L112" s="14"/>
      <c r="M112" s="12"/>
      <c r="N112" s="9"/>
      <c r="O112" s="16"/>
      <c r="P112" s="26"/>
      <c r="Q112" s="18"/>
      <c r="R112" s="19"/>
      <c r="S112" s="20"/>
      <c r="T112" s="21"/>
      <c r="U112" s="21"/>
      <c r="V112" s="21"/>
      <c r="W112" s="21"/>
      <c r="X112" s="21"/>
      <c r="Y112" s="21"/>
      <c r="Z112"/>
      <c r="AA112"/>
    </row>
    <row r="113" spans="1:27" x14ac:dyDescent="0.2">
      <c r="A113" s="70">
        <v>340</v>
      </c>
      <c r="B113" s="2" t="s">
        <v>121</v>
      </c>
      <c r="D113" s="21">
        <v>4212.09</v>
      </c>
      <c r="E113" s="21">
        <v>4275.7700000000004</v>
      </c>
      <c r="F113" s="21">
        <v>4729.7747874999995</v>
      </c>
      <c r="G113" s="24">
        <v>4710.1849975000005</v>
      </c>
      <c r="H113" s="24">
        <v>4543.1099999999997</v>
      </c>
      <c r="I113" s="37">
        <v>4432.28</v>
      </c>
      <c r="J113" s="24">
        <v>4435.6754162999996</v>
      </c>
      <c r="K113" s="14">
        <v>4459.09</v>
      </c>
      <c r="L113" s="14">
        <v>4543.9399999999996</v>
      </c>
      <c r="M113" s="12">
        <v>4486.5372916666674</v>
      </c>
      <c r="N113" s="9">
        <v>4523.128333333334</v>
      </c>
      <c r="O113" s="16">
        <v>4611.9289583333339</v>
      </c>
      <c r="P113" s="16">
        <v>4609.4775</v>
      </c>
      <c r="Q113" s="18">
        <v>4643.6099999999997</v>
      </c>
      <c r="R113" s="19">
        <v>4667.6699999999992</v>
      </c>
      <c r="S113" s="20">
        <v>4722.45</v>
      </c>
      <c r="T113" s="21">
        <v>4784.22</v>
      </c>
      <c r="U113" s="21">
        <v>4778.13</v>
      </c>
      <c r="V113" s="21">
        <v>4758.4399999999996</v>
      </c>
      <c r="W113" s="21">
        <v>4849.22</v>
      </c>
      <c r="X113" s="21">
        <v>4789.6899999999996</v>
      </c>
      <c r="Y113" s="21">
        <v>4788.83</v>
      </c>
      <c r="Z113"/>
      <c r="AA113"/>
    </row>
    <row r="114" spans="1:27" x14ac:dyDescent="0.2">
      <c r="A114" s="70">
        <v>341</v>
      </c>
      <c r="B114" s="2" t="s">
        <v>122</v>
      </c>
      <c r="D114" s="21">
        <v>432.5</v>
      </c>
      <c r="E114" s="21">
        <v>451.72</v>
      </c>
      <c r="F114" s="21">
        <v>507.16312499999998</v>
      </c>
      <c r="G114" s="24">
        <v>503.80250000000007</v>
      </c>
      <c r="H114" s="24">
        <v>467.35</v>
      </c>
      <c r="I114" s="37">
        <v>474.88</v>
      </c>
      <c r="J114" s="24">
        <v>469.35124999999999</v>
      </c>
      <c r="K114" s="14">
        <v>449.52</v>
      </c>
      <c r="L114" s="14">
        <v>467.57</v>
      </c>
      <c r="M114" s="12">
        <v>465.79458333333338</v>
      </c>
      <c r="N114" s="9">
        <v>468.85083333333336</v>
      </c>
      <c r="O114" s="16">
        <v>489.60916666666662</v>
      </c>
      <c r="P114" s="16">
        <v>486.88666666666666</v>
      </c>
      <c r="Q114" s="18">
        <v>485.17</v>
      </c>
      <c r="R114" s="19">
        <v>492</v>
      </c>
      <c r="S114" s="20">
        <v>504.62</v>
      </c>
      <c r="T114" s="21">
        <v>496.97</v>
      </c>
      <c r="U114" s="21">
        <v>500.03</v>
      </c>
      <c r="V114" s="21">
        <v>514.61</v>
      </c>
      <c r="W114" s="21">
        <v>480.86</v>
      </c>
      <c r="X114" s="21">
        <v>499.86</v>
      </c>
      <c r="Y114" s="21">
        <v>503.95</v>
      </c>
      <c r="Z114"/>
      <c r="AA114"/>
    </row>
    <row r="115" spans="1:27" x14ac:dyDescent="0.2">
      <c r="A115" s="70">
        <v>342</v>
      </c>
      <c r="B115" s="2" t="s">
        <v>123</v>
      </c>
      <c r="D115" s="21">
        <v>89.38</v>
      </c>
      <c r="E115" s="21">
        <v>102.56</v>
      </c>
      <c r="F115" s="21">
        <v>111.35041699999999</v>
      </c>
      <c r="G115" s="24">
        <v>118.5943753</v>
      </c>
      <c r="H115" s="24">
        <v>101.47</v>
      </c>
      <c r="I115" s="37">
        <v>92.61</v>
      </c>
      <c r="J115" s="24">
        <v>87.12</v>
      </c>
      <c r="K115" s="14">
        <v>92.97</v>
      </c>
      <c r="L115" s="14">
        <v>88.97</v>
      </c>
      <c r="M115" s="12">
        <v>71.460000000000008</v>
      </c>
      <c r="N115" s="9">
        <v>84.549999999999983</v>
      </c>
      <c r="O115" s="16">
        <v>88.65</v>
      </c>
      <c r="P115" s="16">
        <v>80.589999999999989</v>
      </c>
      <c r="Q115" s="18">
        <v>72.42</v>
      </c>
      <c r="R115" s="19">
        <v>95.62</v>
      </c>
      <c r="S115" s="20">
        <v>110.5</v>
      </c>
      <c r="T115" s="21">
        <v>119.72</v>
      </c>
      <c r="U115" s="21">
        <v>117.9</v>
      </c>
      <c r="V115" s="21">
        <v>140.57</v>
      </c>
      <c r="W115" s="21">
        <v>147.65</v>
      </c>
      <c r="X115" s="21">
        <v>183.23</v>
      </c>
      <c r="Y115" s="21">
        <v>184.9</v>
      </c>
      <c r="Z115"/>
      <c r="AA115"/>
    </row>
    <row r="116" spans="1:27" x14ac:dyDescent="0.2">
      <c r="A116" s="70">
        <v>351</v>
      </c>
      <c r="B116" s="2" t="s">
        <v>124</v>
      </c>
      <c r="D116" s="21">
        <v>886.12</v>
      </c>
      <c r="E116" s="21">
        <v>8618.17</v>
      </c>
      <c r="F116" s="21">
        <v>7869.9745833000006</v>
      </c>
      <c r="G116" s="24">
        <v>6877.2964584300007</v>
      </c>
      <c r="H116" s="24">
        <v>7604.57</v>
      </c>
      <c r="I116" s="37">
        <v>3250.7</v>
      </c>
      <c r="J116" s="24">
        <v>2305.0275003000002</v>
      </c>
      <c r="K116" s="14">
        <v>1371.16</v>
      </c>
      <c r="L116" s="14">
        <v>983.56</v>
      </c>
      <c r="M116" s="12">
        <v>836.85124999999994</v>
      </c>
      <c r="N116" s="9">
        <v>802.45875000000012</v>
      </c>
      <c r="O116" s="16">
        <v>806.33375000000012</v>
      </c>
      <c r="P116" s="16">
        <v>832.37562500000001</v>
      </c>
      <c r="Q116" s="18">
        <v>836.99</v>
      </c>
      <c r="R116" s="19">
        <v>852.91</v>
      </c>
      <c r="S116" s="20">
        <v>881.38</v>
      </c>
      <c r="T116" s="21">
        <v>861.9</v>
      </c>
      <c r="U116" s="21">
        <v>852.69</v>
      </c>
      <c r="V116" s="21">
        <v>845.66</v>
      </c>
      <c r="W116" s="21">
        <v>861.84</v>
      </c>
      <c r="X116" s="21">
        <v>877.84</v>
      </c>
      <c r="Y116" s="21">
        <v>853.05</v>
      </c>
      <c r="Z116"/>
      <c r="AA116"/>
    </row>
    <row r="117" spans="1:27" x14ac:dyDescent="0.2">
      <c r="A117" s="70">
        <v>363</v>
      </c>
      <c r="B117" s="2" t="s">
        <v>125</v>
      </c>
      <c r="D117" s="21">
        <v>782.78</v>
      </c>
      <c r="E117" s="21">
        <v>767.55</v>
      </c>
      <c r="F117" s="21">
        <v>830.44229199999995</v>
      </c>
      <c r="G117" s="24">
        <v>845.06458400000008</v>
      </c>
      <c r="H117" s="24">
        <v>827.95</v>
      </c>
      <c r="I117" s="37">
        <v>807.18</v>
      </c>
      <c r="J117" s="24">
        <v>815.58000000000015</v>
      </c>
      <c r="K117" s="14">
        <v>792.1</v>
      </c>
      <c r="L117" s="14">
        <v>789.26</v>
      </c>
      <c r="M117" s="12">
        <v>792.39000000000021</v>
      </c>
      <c r="N117" s="9">
        <v>818.37249999999995</v>
      </c>
      <c r="O117" s="16">
        <v>811.16250000000002</v>
      </c>
      <c r="P117" s="16">
        <v>822.81374999999991</v>
      </c>
      <c r="Q117" s="18">
        <v>833.6099999999999</v>
      </c>
      <c r="R117" s="19">
        <v>825.71</v>
      </c>
      <c r="S117" s="20">
        <v>868.97</v>
      </c>
      <c r="T117" s="21">
        <v>842.16</v>
      </c>
      <c r="U117" s="21">
        <v>824.68</v>
      </c>
      <c r="V117" s="21">
        <v>773.59</v>
      </c>
      <c r="W117" s="21">
        <v>795.02</v>
      </c>
      <c r="X117" s="21">
        <v>756.72</v>
      </c>
      <c r="Y117" s="21">
        <v>713.81</v>
      </c>
      <c r="Z117"/>
      <c r="AA117"/>
    </row>
    <row r="118" spans="1:27" x14ac:dyDescent="0.2">
      <c r="A118" s="70">
        <v>364</v>
      </c>
      <c r="B118" s="2" t="s">
        <v>126</v>
      </c>
      <c r="D118" s="21">
        <v>8.7200000000000006</v>
      </c>
      <c r="E118" s="21">
        <v>11.58</v>
      </c>
      <c r="F118" s="21">
        <v>11.57</v>
      </c>
      <c r="G118" s="24">
        <v>11</v>
      </c>
      <c r="H118" s="24">
        <v>14</v>
      </c>
      <c r="I118" s="37">
        <v>6.63</v>
      </c>
      <c r="J118" s="24">
        <v>5.94</v>
      </c>
      <c r="K118" s="14">
        <v>9.67</v>
      </c>
      <c r="L118" s="14">
        <v>11.82</v>
      </c>
      <c r="M118" s="12">
        <v>10.26</v>
      </c>
      <c r="N118" s="9">
        <v>5.96</v>
      </c>
      <c r="O118" s="16">
        <v>7.71</v>
      </c>
      <c r="P118" s="16">
        <v>11.43</v>
      </c>
      <c r="Q118" s="18">
        <v>9.25</v>
      </c>
      <c r="R118" s="19">
        <v>9.68</v>
      </c>
      <c r="S118" s="20">
        <v>12.9</v>
      </c>
      <c r="T118" s="21">
        <v>12.26</v>
      </c>
      <c r="U118" s="21">
        <v>15.25</v>
      </c>
      <c r="V118" s="21">
        <v>16.68</v>
      </c>
      <c r="W118" s="21">
        <v>19.13</v>
      </c>
      <c r="X118" s="21">
        <v>24.3</v>
      </c>
      <c r="Y118" s="21">
        <v>21.38</v>
      </c>
      <c r="Z118"/>
      <c r="AA118"/>
    </row>
    <row r="119" spans="1:27" x14ac:dyDescent="0.2">
      <c r="A119" s="70">
        <v>365</v>
      </c>
      <c r="B119" s="2" t="s">
        <v>127</v>
      </c>
      <c r="D119" s="21">
        <v>241.88</v>
      </c>
      <c r="E119" s="21">
        <v>248.31</v>
      </c>
      <c r="F119" s="21">
        <v>281.38249999999999</v>
      </c>
      <c r="G119" s="24">
        <v>294.69</v>
      </c>
      <c r="H119" s="24">
        <v>288.72000000000003</v>
      </c>
      <c r="I119" s="37">
        <v>287.33</v>
      </c>
      <c r="J119" s="24">
        <v>283.25124999999997</v>
      </c>
      <c r="K119" s="14">
        <v>283.98</v>
      </c>
      <c r="L119" s="14">
        <v>295.12</v>
      </c>
      <c r="M119" s="12">
        <v>298.104375</v>
      </c>
      <c r="N119" s="9">
        <v>275.11374999999998</v>
      </c>
      <c r="O119" s="16">
        <v>254.45</v>
      </c>
      <c r="P119" s="16">
        <v>296.85250000000008</v>
      </c>
      <c r="Q119" s="18">
        <v>327.54999999999995</v>
      </c>
      <c r="R119" s="19">
        <v>301.24</v>
      </c>
      <c r="S119" s="20">
        <v>383.36</v>
      </c>
      <c r="T119" s="21">
        <v>389.16</v>
      </c>
      <c r="U119" s="21">
        <v>383.65</v>
      </c>
      <c r="V119" s="21">
        <v>397.72</v>
      </c>
      <c r="W119" s="21">
        <v>402.81</v>
      </c>
      <c r="X119" s="21">
        <v>423.89</v>
      </c>
      <c r="Y119" s="21">
        <v>422.89</v>
      </c>
      <c r="Z119"/>
      <c r="AA119"/>
    </row>
    <row r="120" spans="1:27" x14ac:dyDescent="0.2">
      <c r="A120" s="70">
        <v>370</v>
      </c>
      <c r="B120" s="2" t="s">
        <v>128</v>
      </c>
      <c r="D120" s="21">
        <v>1214.97</v>
      </c>
      <c r="E120" s="21">
        <v>1216.3900000000001</v>
      </c>
      <c r="F120" s="21">
        <v>1246.21</v>
      </c>
      <c r="G120" s="24">
        <v>1282.81</v>
      </c>
      <c r="H120" s="24">
        <v>1212.08</v>
      </c>
      <c r="I120" s="37">
        <v>1162.77</v>
      </c>
      <c r="J120" s="24">
        <v>1141.51</v>
      </c>
      <c r="K120" s="14">
        <v>1156.52</v>
      </c>
      <c r="L120" s="14">
        <v>1120.93</v>
      </c>
      <c r="M120" s="12">
        <v>1149.5899999999999</v>
      </c>
      <c r="N120" s="9">
        <v>1140.8575000000001</v>
      </c>
      <c r="O120" s="16">
        <v>1145.3462500000001</v>
      </c>
      <c r="P120" s="16">
        <v>1135.9000000000001</v>
      </c>
      <c r="Q120" s="18">
        <v>1147.49</v>
      </c>
      <c r="R120" s="19">
        <v>1172.71</v>
      </c>
      <c r="S120" s="20">
        <v>1164.01</v>
      </c>
      <c r="T120" s="21">
        <v>1289.1600000000001</v>
      </c>
      <c r="U120" s="21">
        <v>1243.3699999999999</v>
      </c>
      <c r="V120" s="21">
        <v>1251.08</v>
      </c>
      <c r="W120" s="21">
        <v>1255.25</v>
      </c>
      <c r="X120" s="21">
        <v>1288.19</v>
      </c>
      <c r="Y120" s="21">
        <v>1287.57</v>
      </c>
      <c r="Z120"/>
      <c r="AA120"/>
    </row>
    <row r="121" spans="1:27" x14ac:dyDescent="0.2">
      <c r="A121" s="70">
        <v>371</v>
      </c>
      <c r="B121" s="2" t="s">
        <v>129</v>
      </c>
      <c r="D121" s="21">
        <v>1186.92</v>
      </c>
      <c r="E121" s="21">
        <v>1223.3699999999999</v>
      </c>
      <c r="F121" s="21">
        <v>1327.7825</v>
      </c>
      <c r="G121" s="24">
        <v>1308.7350000000001</v>
      </c>
      <c r="H121" s="24">
        <v>1238.93</v>
      </c>
      <c r="I121" s="37">
        <v>1308.76</v>
      </c>
      <c r="J121" s="24">
        <v>1432.145</v>
      </c>
      <c r="K121" s="14">
        <v>1420.58</v>
      </c>
      <c r="L121" s="14">
        <v>1441.76</v>
      </c>
      <c r="M121" s="12">
        <v>1428.4229166666667</v>
      </c>
      <c r="N121" s="9">
        <v>1439.7841666666666</v>
      </c>
      <c r="O121" s="16">
        <v>1454.7599999999998</v>
      </c>
      <c r="P121" s="16">
        <v>1477.96</v>
      </c>
      <c r="Q121" s="18">
        <v>1471.4800000000002</v>
      </c>
      <c r="R121" s="19">
        <v>1533.3000000000002</v>
      </c>
      <c r="S121" s="20">
        <v>1633.68</v>
      </c>
      <c r="T121" s="21">
        <v>1613.29</v>
      </c>
      <c r="U121" s="21">
        <v>1635.99</v>
      </c>
      <c r="V121" s="21">
        <v>1727.62</v>
      </c>
      <c r="W121" s="21">
        <v>1715.84</v>
      </c>
      <c r="X121" s="21">
        <v>1722.16</v>
      </c>
      <c r="Y121" s="21">
        <v>1756.25</v>
      </c>
      <c r="Z121"/>
      <c r="AA121"/>
    </row>
    <row r="122" spans="1:27" x14ac:dyDescent="0.2">
      <c r="A122" s="70">
        <v>372</v>
      </c>
      <c r="B122" s="2" t="s">
        <v>130</v>
      </c>
      <c r="D122" s="21">
        <v>846.51</v>
      </c>
      <c r="E122" s="21">
        <v>886.84</v>
      </c>
      <c r="F122" s="21">
        <v>964.73000000000013</v>
      </c>
      <c r="G122" s="24">
        <v>934.41958199999999</v>
      </c>
      <c r="H122" s="24">
        <v>933.61</v>
      </c>
      <c r="I122" s="37">
        <v>915.84</v>
      </c>
      <c r="J122" s="24">
        <v>956.88749399999995</v>
      </c>
      <c r="K122" s="14">
        <v>944.19</v>
      </c>
      <c r="L122" s="14">
        <v>932.52</v>
      </c>
      <c r="M122" s="12">
        <v>930.32</v>
      </c>
      <c r="N122" s="9">
        <v>920.62999999999977</v>
      </c>
      <c r="O122" s="16">
        <v>981.48</v>
      </c>
      <c r="P122" s="16">
        <v>944.84999999999991</v>
      </c>
      <c r="Q122" s="18">
        <v>919.22</v>
      </c>
      <c r="R122" s="19">
        <v>901.41000000000008</v>
      </c>
      <c r="S122" s="20">
        <v>879.65</v>
      </c>
      <c r="T122" s="21">
        <v>894.39</v>
      </c>
      <c r="U122" s="21">
        <v>914.36</v>
      </c>
      <c r="V122" s="21">
        <v>877.32</v>
      </c>
      <c r="W122" s="21">
        <v>890.3</v>
      </c>
      <c r="X122" s="21">
        <v>893.86</v>
      </c>
      <c r="Y122" s="21">
        <v>928.5</v>
      </c>
      <c r="Z122"/>
      <c r="AA122"/>
    </row>
    <row r="123" spans="1:27" x14ac:dyDescent="0.2">
      <c r="A123" s="70">
        <v>373</v>
      </c>
      <c r="B123" s="2" t="s">
        <v>131</v>
      </c>
      <c r="D123" s="21">
        <v>1487.27</v>
      </c>
      <c r="E123" s="21">
        <v>1506.24</v>
      </c>
      <c r="F123" s="21">
        <v>1625.3216676999998</v>
      </c>
      <c r="G123" s="24">
        <v>1622.5377086999999</v>
      </c>
      <c r="H123" s="24">
        <v>1624.72</v>
      </c>
      <c r="I123" s="37">
        <v>1586.38</v>
      </c>
      <c r="J123" s="24">
        <v>1689.5116677000003</v>
      </c>
      <c r="K123" s="14">
        <v>1715.97</v>
      </c>
      <c r="L123" s="14">
        <v>1694.38</v>
      </c>
      <c r="M123" s="12">
        <v>1649.1889583333334</v>
      </c>
      <c r="N123" s="9">
        <v>1637.9954166666666</v>
      </c>
      <c r="O123" s="16">
        <v>1619.9747916666668</v>
      </c>
      <c r="P123" s="16">
        <v>1618.3089583333333</v>
      </c>
      <c r="Q123" s="18">
        <v>1602.75</v>
      </c>
      <c r="R123" s="19">
        <v>1599.0800000000002</v>
      </c>
      <c r="S123" s="20">
        <v>1658.77</v>
      </c>
      <c r="T123" s="21">
        <v>1664.8</v>
      </c>
      <c r="U123" s="21">
        <v>1681.55</v>
      </c>
      <c r="V123" s="21">
        <v>1696.41</v>
      </c>
      <c r="W123" s="21">
        <v>1616.61</v>
      </c>
      <c r="X123" s="21">
        <v>1531.71</v>
      </c>
      <c r="Y123" s="21">
        <v>1490.56</v>
      </c>
      <c r="Z123"/>
      <c r="AA123"/>
    </row>
    <row r="124" spans="1:27" x14ac:dyDescent="0.2">
      <c r="A124" s="70">
        <v>381</v>
      </c>
      <c r="B124" s="2" t="s">
        <v>132</v>
      </c>
      <c r="D124" s="21">
        <v>1427.62</v>
      </c>
      <c r="E124" s="21">
        <v>1460.27</v>
      </c>
      <c r="F124" s="21">
        <v>1536.4618753000004</v>
      </c>
      <c r="G124" s="24">
        <v>1542.1224999999999</v>
      </c>
      <c r="H124" s="24">
        <v>1459.9</v>
      </c>
      <c r="I124" s="37">
        <v>1486.17</v>
      </c>
      <c r="J124" s="24">
        <v>1340.5604170000001</v>
      </c>
      <c r="K124" s="14">
        <v>1385.43</v>
      </c>
      <c r="L124" s="14">
        <v>1427.57</v>
      </c>
      <c r="M124" s="12">
        <v>1408.7875000000001</v>
      </c>
      <c r="N124" s="9">
        <v>1391.94</v>
      </c>
      <c r="O124" s="16">
        <v>1266.49125</v>
      </c>
      <c r="P124" s="16">
        <v>1353.2241666666666</v>
      </c>
      <c r="Q124" s="18">
        <v>1407.02</v>
      </c>
      <c r="R124" s="19">
        <v>1433.7199999999998</v>
      </c>
      <c r="S124" s="20">
        <v>1412</v>
      </c>
      <c r="T124" s="21">
        <v>1459.45</v>
      </c>
      <c r="U124" s="21">
        <v>1481.3</v>
      </c>
      <c r="V124" s="21">
        <v>1513.26</v>
      </c>
      <c r="W124" s="21">
        <v>1502.74</v>
      </c>
      <c r="X124" s="21">
        <v>1551.97</v>
      </c>
      <c r="Y124" s="21">
        <v>1568.07</v>
      </c>
      <c r="Z124"/>
      <c r="AA124"/>
    </row>
    <row r="125" spans="1:27" x14ac:dyDescent="0.2">
      <c r="A125" s="70">
        <v>382</v>
      </c>
      <c r="B125" s="2" t="s">
        <v>133</v>
      </c>
      <c r="D125" s="21">
        <v>159.68</v>
      </c>
      <c r="E125" s="21">
        <v>169.01</v>
      </c>
      <c r="F125" s="21">
        <v>175.88</v>
      </c>
      <c r="G125" s="24">
        <v>175.38</v>
      </c>
      <c r="H125" s="24">
        <v>170.72</v>
      </c>
      <c r="I125" s="37">
        <v>166.34</v>
      </c>
      <c r="J125" s="24">
        <v>173.77999999999997</v>
      </c>
      <c r="K125" s="14">
        <v>167.79</v>
      </c>
      <c r="L125" s="14">
        <v>164.59</v>
      </c>
      <c r="M125" s="12">
        <v>162.47999999999999</v>
      </c>
      <c r="N125" s="9">
        <v>175.84</v>
      </c>
      <c r="O125" s="16">
        <v>177.37125</v>
      </c>
      <c r="P125" s="16">
        <v>159.98249999999999</v>
      </c>
      <c r="Q125" s="18">
        <v>154.62</v>
      </c>
      <c r="R125" s="19">
        <v>157.03</v>
      </c>
      <c r="S125" s="20">
        <v>162.41999999999999</v>
      </c>
      <c r="T125" s="21">
        <v>136.55000000000001</v>
      </c>
      <c r="U125" s="21">
        <v>132.99</v>
      </c>
      <c r="V125" s="21">
        <v>136.49</v>
      </c>
      <c r="W125" s="21">
        <v>142.46</v>
      </c>
      <c r="X125" s="21">
        <v>145.34</v>
      </c>
      <c r="Y125" s="21">
        <v>147.06</v>
      </c>
      <c r="Z125"/>
      <c r="AA125"/>
    </row>
    <row r="126" spans="1:27" x14ac:dyDescent="0.2">
      <c r="A126" s="70">
        <v>383</v>
      </c>
      <c r="B126" s="2" t="s">
        <v>134</v>
      </c>
      <c r="D126" s="21">
        <v>17.37</v>
      </c>
      <c r="E126" s="21">
        <v>16.5</v>
      </c>
      <c r="F126" s="21">
        <v>25</v>
      </c>
      <c r="G126" s="24">
        <v>22</v>
      </c>
      <c r="H126" s="24">
        <v>17</v>
      </c>
      <c r="I126" s="37">
        <v>15.97</v>
      </c>
      <c r="J126" s="24">
        <v>15.260000000000002</v>
      </c>
      <c r="K126" s="14">
        <v>17.16</v>
      </c>
      <c r="L126" s="14">
        <v>19.62</v>
      </c>
      <c r="M126" s="12">
        <v>16.41</v>
      </c>
      <c r="N126" s="9">
        <v>19.059999999999999</v>
      </c>
      <c r="O126" s="16">
        <v>18.23</v>
      </c>
      <c r="P126" s="16">
        <v>14.55</v>
      </c>
      <c r="Q126" s="18">
        <v>11.51</v>
      </c>
      <c r="R126" s="19">
        <v>11.700000000000001</v>
      </c>
      <c r="S126" s="20">
        <v>11.64</v>
      </c>
      <c r="T126" s="21">
        <v>9.5</v>
      </c>
      <c r="U126" s="21">
        <v>8.9</v>
      </c>
      <c r="V126" s="21">
        <v>8.7899999999999991</v>
      </c>
      <c r="W126" s="21">
        <v>7.86</v>
      </c>
      <c r="X126" s="21">
        <v>6.85</v>
      </c>
      <c r="Y126" s="21">
        <v>8.5299999999999994</v>
      </c>
      <c r="Z126"/>
      <c r="AA126"/>
    </row>
    <row r="127" spans="1:27" x14ac:dyDescent="0.2">
      <c r="A127" s="70">
        <v>391</v>
      </c>
      <c r="B127" s="2" t="s">
        <v>135</v>
      </c>
      <c r="D127" s="21">
        <v>1010.58</v>
      </c>
      <c r="E127" s="21">
        <v>1049.3499999999999</v>
      </c>
      <c r="F127" s="21">
        <v>1180.6541667000001</v>
      </c>
      <c r="G127" s="24">
        <v>1134.4883333</v>
      </c>
      <c r="H127" s="24">
        <v>976.99</v>
      </c>
      <c r="I127" s="37">
        <v>1001.03</v>
      </c>
      <c r="J127" s="24">
        <v>1022.3975</v>
      </c>
      <c r="K127" s="14">
        <v>1020.52</v>
      </c>
      <c r="L127" s="14">
        <v>1026.3399999999999</v>
      </c>
      <c r="M127" s="12">
        <v>1013.2112499999999</v>
      </c>
      <c r="N127" s="9">
        <v>1052.9356250000001</v>
      </c>
      <c r="O127" s="16">
        <v>1106.016875</v>
      </c>
      <c r="P127" s="16">
        <v>1178.4962500000001</v>
      </c>
      <c r="Q127" s="18">
        <v>1230.96</v>
      </c>
      <c r="R127" s="19">
        <v>1193.1300000000001</v>
      </c>
      <c r="S127" s="20">
        <v>1244.31</v>
      </c>
      <c r="T127" s="21">
        <v>1273.53</v>
      </c>
      <c r="U127" s="21">
        <v>1290.08</v>
      </c>
      <c r="V127" s="21">
        <v>1329.88</v>
      </c>
      <c r="W127" s="21">
        <v>1332.87</v>
      </c>
      <c r="X127" s="21">
        <v>1359.08</v>
      </c>
      <c r="Y127" s="21">
        <v>1368.56</v>
      </c>
      <c r="Z127"/>
      <c r="AA127"/>
    </row>
    <row r="128" spans="1:27" x14ac:dyDescent="0.2">
      <c r="A128" s="70">
        <v>392</v>
      </c>
      <c r="B128" s="2" t="s">
        <v>136</v>
      </c>
      <c r="D128" s="21">
        <v>77.09</v>
      </c>
      <c r="E128" s="21">
        <v>73.459999999999994</v>
      </c>
      <c r="F128" s="21">
        <v>83.63</v>
      </c>
      <c r="G128" s="24">
        <v>94.302083300000007</v>
      </c>
      <c r="H128" s="24">
        <v>85.94</v>
      </c>
      <c r="I128" s="37">
        <v>95.56</v>
      </c>
      <c r="J128" s="24">
        <v>92.967499999999987</v>
      </c>
      <c r="K128" s="14">
        <v>96.69</v>
      </c>
      <c r="L128" s="14">
        <v>94.03</v>
      </c>
      <c r="M128" s="12">
        <v>91.99</v>
      </c>
      <c r="N128" s="9">
        <v>101.36000000000001</v>
      </c>
      <c r="O128" s="16">
        <v>94.829999999999984</v>
      </c>
      <c r="P128" s="16">
        <v>105.58125</v>
      </c>
      <c r="Q128" s="18">
        <v>100.76000000000002</v>
      </c>
      <c r="R128" s="19">
        <v>115.65</v>
      </c>
      <c r="S128" s="20">
        <v>106.3</v>
      </c>
      <c r="T128" s="21">
        <v>110.58</v>
      </c>
      <c r="U128" s="21">
        <v>109.88</v>
      </c>
      <c r="V128" s="21">
        <v>119.29</v>
      </c>
      <c r="W128" s="21">
        <v>116.9</v>
      </c>
      <c r="X128" s="21">
        <v>132.15</v>
      </c>
      <c r="Y128" s="21">
        <v>121.65</v>
      </c>
      <c r="Z128"/>
      <c r="AA128"/>
    </row>
    <row r="129" spans="1:27" x14ac:dyDescent="0.2">
      <c r="A129" s="70">
        <v>393</v>
      </c>
      <c r="B129" s="2" t="s">
        <v>137</v>
      </c>
      <c r="D129" s="21">
        <v>458.73</v>
      </c>
      <c r="E129" s="21">
        <v>465.55</v>
      </c>
      <c r="F129" s="21">
        <v>503.27249999999998</v>
      </c>
      <c r="G129" s="24">
        <v>515.51</v>
      </c>
      <c r="H129" s="24">
        <v>453.2</v>
      </c>
      <c r="I129" s="37">
        <v>459.18</v>
      </c>
      <c r="J129" s="24">
        <v>456.63750000000005</v>
      </c>
      <c r="K129" s="14">
        <v>457.58</v>
      </c>
      <c r="L129" s="14">
        <v>475.79</v>
      </c>
      <c r="M129" s="12">
        <v>464.74166666666667</v>
      </c>
      <c r="N129" s="9">
        <v>490.06416666666672</v>
      </c>
      <c r="O129" s="16">
        <v>496.9425</v>
      </c>
      <c r="P129" s="16">
        <v>493.64249999999998</v>
      </c>
      <c r="Q129" s="18">
        <v>480.81</v>
      </c>
      <c r="R129" s="19">
        <v>513.07999999999993</v>
      </c>
      <c r="S129" s="20">
        <v>484.38</v>
      </c>
      <c r="T129" s="21">
        <v>517.24</v>
      </c>
      <c r="U129" s="21">
        <v>523.71</v>
      </c>
      <c r="V129" s="21">
        <v>504.27</v>
      </c>
      <c r="W129" s="21">
        <v>502.7</v>
      </c>
      <c r="X129" s="21">
        <v>495.22</v>
      </c>
      <c r="Y129" s="21">
        <v>518.77</v>
      </c>
      <c r="Z129"/>
      <c r="AA129"/>
    </row>
    <row r="130" spans="1:27" x14ac:dyDescent="0.2">
      <c r="A130" s="70">
        <v>394</v>
      </c>
      <c r="B130" s="2" t="s">
        <v>138</v>
      </c>
      <c r="D130" s="21">
        <v>9.89</v>
      </c>
      <c r="E130" s="21">
        <v>18.940000000000001</v>
      </c>
      <c r="F130" s="21">
        <v>24</v>
      </c>
      <c r="G130" s="24">
        <v>21.59</v>
      </c>
      <c r="H130" s="24">
        <v>23</v>
      </c>
      <c r="I130" s="37">
        <v>23.84</v>
      </c>
      <c r="J130" s="24">
        <v>17.54</v>
      </c>
      <c r="K130" s="14">
        <v>15.73</v>
      </c>
      <c r="L130" s="14">
        <v>10.42</v>
      </c>
      <c r="M130" s="12">
        <v>5.77</v>
      </c>
      <c r="N130" s="9">
        <v>13.25</v>
      </c>
      <c r="O130" s="16">
        <v>16.100000000000001</v>
      </c>
      <c r="P130" s="16">
        <v>12.82</v>
      </c>
      <c r="Q130" s="18">
        <v>14.305</v>
      </c>
      <c r="R130" s="19">
        <v>11.49</v>
      </c>
      <c r="S130" s="20">
        <v>16.29</v>
      </c>
      <c r="T130" s="21">
        <v>12.51</v>
      </c>
      <c r="U130" s="21">
        <v>17.13</v>
      </c>
      <c r="V130" s="21">
        <v>15.16</v>
      </c>
      <c r="W130" s="21">
        <v>13.06</v>
      </c>
      <c r="X130" s="21">
        <v>17.96</v>
      </c>
      <c r="Y130" s="21">
        <v>22.37</v>
      </c>
      <c r="Z130"/>
      <c r="AA130"/>
    </row>
    <row r="131" spans="1:27" x14ac:dyDescent="0.2">
      <c r="A131" s="70">
        <v>401</v>
      </c>
      <c r="B131" s="2" t="s">
        <v>139</v>
      </c>
      <c r="D131" s="21">
        <v>1846.24</v>
      </c>
      <c r="E131" s="21">
        <v>1790.56</v>
      </c>
      <c r="F131" s="21">
        <v>1828.9364590999999</v>
      </c>
      <c r="G131" s="24">
        <v>1828.1408339999998</v>
      </c>
      <c r="H131" s="24">
        <v>1691.07</v>
      </c>
      <c r="I131" s="37">
        <v>1744.27</v>
      </c>
      <c r="J131" s="24">
        <v>1679.3054179999997</v>
      </c>
      <c r="K131" s="14">
        <v>1679.45</v>
      </c>
      <c r="L131" s="14">
        <v>1626.08</v>
      </c>
      <c r="M131" s="12">
        <v>1648.2987499999999</v>
      </c>
      <c r="N131" s="9">
        <v>1576.058125</v>
      </c>
      <c r="O131" s="16">
        <v>1567.1087500000001</v>
      </c>
      <c r="P131" s="16">
        <v>1522.8545833333333</v>
      </c>
      <c r="Q131" s="18">
        <v>1477.36</v>
      </c>
      <c r="R131" s="19">
        <v>1515.39</v>
      </c>
      <c r="S131" s="20">
        <v>1558.16</v>
      </c>
      <c r="T131" s="21">
        <v>1525.44</v>
      </c>
      <c r="U131" s="21">
        <v>1496.29</v>
      </c>
      <c r="V131" s="21">
        <v>1372.2</v>
      </c>
      <c r="W131" s="21">
        <v>1370.7</v>
      </c>
      <c r="X131" s="21">
        <v>1368.93</v>
      </c>
      <c r="Y131" s="21">
        <v>1323.53</v>
      </c>
      <c r="Z131"/>
      <c r="AA131"/>
    </row>
    <row r="132" spans="1:27" x14ac:dyDescent="0.2">
      <c r="A132" s="70">
        <v>411</v>
      </c>
      <c r="B132" s="2" t="s">
        <v>140</v>
      </c>
      <c r="D132" s="21">
        <v>8451.1</v>
      </c>
      <c r="E132" s="21">
        <v>8641.1</v>
      </c>
      <c r="F132" s="21">
        <v>9269.4747910000006</v>
      </c>
      <c r="G132" s="24">
        <v>9360.1431250000005</v>
      </c>
      <c r="H132" s="24">
        <v>9047.7199999999993</v>
      </c>
      <c r="I132" s="37">
        <v>9134.26</v>
      </c>
      <c r="J132" s="24">
        <v>9115.9731250000004</v>
      </c>
      <c r="K132" s="14">
        <v>9007.2199999999993</v>
      </c>
      <c r="L132" s="14">
        <v>8727.7099999999991</v>
      </c>
      <c r="M132" s="12">
        <v>8572.0887500000008</v>
      </c>
      <c r="N132" s="9">
        <v>8371.1777083333345</v>
      </c>
      <c r="O132" s="16">
        <v>8182.35</v>
      </c>
      <c r="P132" s="16">
        <v>7907.7068749999999</v>
      </c>
      <c r="Q132" s="18">
        <v>7553.53</v>
      </c>
      <c r="R132" s="19">
        <v>7483.420000000001</v>
      </c>
      <c r="S132" s="20">
        <v>7211.16</v>
      </c>
      <c r="T132" s="21">
        <v>7147.11</v>
      </c>
      <c r="U132" s="21">
        <v>7099.67</v>
      </c>
      <c r="V132" s="21">
        <v>7176.89</v>
      </c>
      <c r="W132" s="21">
        <v>6959.67</v>
      </c>
      <c r="X132" s="21">
        <v>6747.49</v>
      </c>
      <c r="Y132" s="21">
        <v>6747.28</v>
      </c>
      <c r="Z132"/>
      <c r="AA132"/>
    </row>
    <row r="133" spans="1:27" x14ac:dyDescent="0.2">
      <c r="A133" s="70">
        <v>412</v>
      </c>
      <c r="B133" s="2" t="s">
        <v>141</v>
      </c>
      <c r="D133" s="21">
        <v>1126.69</v>
      </c>
      <c r="E133" s="21">
        <v>1163.42</v>
      </c>
      <c r="F133" s="21">
        <v>1259.9362500000002</v>
      </c>
      <c r="G133" s="24">
        <v>1281.6475</v>
      </c>
      <c r="H133" s="24">
        <v>1210.4100000000001</v>
      </c>
      <c r="I133" s="37">
        <v>1205.8399999999999</v>
      </c>
      <c r="J133" s="24">
        <v>1182.723749</v>
      </c>
      <c r="K133" s="14">
        <v>1263.8399999999999</v>
      </c>
      <c r="L133" s="14">
        <v>1252.08</v>
      </c>
      <c r="M133" s="12">
        <v>1250.2074999999998</v>
      </c>
      <c r="N133" s="9">
        <v>1217.0912500000002</v>
      </c>
      <c r="O133" s="16">
        <v>1142.3587500000001</v>
      </c>
      <c r="P133" s="16">
        <v>1246.7574999999999</v>
      </c>
      <c r="Q133" s="18">
        <v>1225.3750000000002</v>
      </c>
      <c r="R133" s="19">
        <v>1225.2</v>
      </c>
      <c r="S133" s="20">
        <v>1230.6400000000001</v>
      </c>
      <c r="T133" s="21">
        <v>1242.6400000000001</v>
      </c>
      <c r="U133" s="21">
        <v>1198.98</v>
      </c>
      <c r="V133" s="21">
        <v>1249.25</v>
      </c>
      <c r="W133" s="21">
        <v>1266.47</v>
      </c>
      <c r="X133" s="21">
        <v>1259.03</v>
      </c>
      <c r="Y133" s="21">
        <v>1266.3699999999999</v>
      </c>
      <c r="Z133"/>
      <c r="AA133"/>
    </row>
    <row r="134" spans="1:27" x14ac:dyDescent="0.2">
      <c r="A134" s="70">
        <v>413</v>
      </c>
      <c r="B134" s="2" t="s">
        <v>142</v>
      </c>
      <c r="D134" s="21">
        <v>1460.1</v>
      </c>
      <c r="E134" s="21">
        <v>1445.81</v>
      </c>
      <c r="F134" s="21">
        <v>1568.0383339999998</v>
      </c>
      <c r="G134" s="24">
        <v>1576.065417</v>
      </c>
      <c r="H134" s="24">
        <v>1561.43</v>
      </c>
      <c r="I134" s="37">
        <v>1543.19</v>
      </c>
      <c r="J134" s="24">
        <v>1587.1433359999999</v>
      </c>
      <c r="K134" s="14">
        <v>1578.61</v>
      </c>
      <c r="L134" s="14">
        <v>1571.11</v>
      </c>
      <c r="M134" s="12">
        <v>1543.5875000000001</v>
      </c>
      <c r="N134" s="9">
        <v>1473.5087500000002</v>
      </c>
      <c r="O134" s="16">
        <v>1403.2793749999998</v>
      </c>
      <c r="P134" s="16">
        <v>1372.9037499999997</v>
      </c>
      <c r="Q134" s="18">
        <v>1301.27</v>
      </c>
      <c r="R134" s="19">
        <v>1301.7199999999998</v>
      </c>
      <c r="S134" s="20">
        <v>1297.82</v>
      </c>
      <c r="T134" s="21">
        <v>1299.83</v>
      </c>
      <c r="U134" s="21">
        <v>1330.68</v>
      </c>
      <c r="V134" s="21">
        <v>1316.74</v>
      </c>
      <c r="W134" s="21">
        <v>1302.94</v>
      </c>
      <c r="X134" s="21">
        <v>1278.6099999999999</v>
      </c>
      <c r="Y134" s="21">
        <v>1262.73</v>
      </c>
      <c r="Z134"/>
      <c r="AA134"/>
    </row>
    <row r="135" spans="1:27" x14ac:dyDescent="0.2">
      <c r="A135" s="70">
        <v>414</v>
      </c>
      <c r="B135" s="2" t="s">
        <v>143</v>
      </c>
      <c r="D135" s="21">
        <v>1878.19</v>
      </c>
      <c r="E135" s="21">
        <v>1867.85</v>
      </c>
      <c r="F135" s="21">
        <v>1985.9183330000003</v>
      </c>
      <c r="G135" s="24">
        <v>1940.541667</v>
      </c>
      <c r="H135" s="24">
        <v>1855.99</v>
      </c>
      <c r="I135" s="37">
        <v>1994.81</v>
      </c>
      <c r="J135" s="24">
        <v>1910.7670819999998</v>
      </c>
      <c r="K135" s="14">
        <v>1865.37</v>
      </c>
      <c r="L135" s="14">
        <v>1826.19</v>
      </c>
      <c r="M135" s="12">
        <v>1738.8502083333335</v>
      </c>
      <c r="N135" s="9">
        <v>1665.5693749999998</v>
      </c>
      <c r="O135" s="16">
        <v>1625.6825000000001</v>
      </c>
      <c r="P135" s="16">
        <v>1517.9412500000001</v>
      </c>
      <c r="Q135" s="18">
        <v>1462.8</v>
      </c>
      <c r="R135" s="19">
        <v>1421.4</v>
      </c>
      <c r="S135" s="20">
        <v>1388.34</v>
      </c>
      <c r="T135" s="21">
        <v>1389.83</v>
      </c>
      <c r="U135" s="21">
        <v>1367.57</v>
      </c>
      <c r="V135" s="21">
        <v>1344.36</v>
      </c>
      <c r="W135" s="21">
        <v>1318.86</v>
      </c>
      <c r="X135" s="21">
        <v>1292.32</v>
      </c>
      <c r="Y135" s="21">
        <v>1270.75</v>
      </c>
      <c r="Z135"/>
      <c r="AA135"/>
    </row>
    <row r="136" spans="1:27" x14ac:dyDescent="0.2">
      <c r="A136" s="70">
        <v>415</v>
      </c>
      <c r="B136" s="2" t="s">
        <v>144</v>
      </c>
      <c r="D136" s="21">
        <v>276.2</v>
      </c>
      <c r="E136" s="21">
        <v>286.51</v>
      </c>
      <c r="F136" s="21">
        <v>326.99499900000001</v>
      </c>
      <c r="G136" s="24">
        <v>327.11562399999997</v>
      </c>
      <c r="H136" s="24">
        <v>324.14</v>
      </c>
      <c r="I136" s="37">
        <v>304.08999999999997</v>
      </c>
      <c r="J136" s="24">
        <v>299.76666499999999</v>
      </c>
      <c r="K136" s="14">
        <v>320.14999999999998</v>
      </c>
      <c r="L136" s="14">
        <v>324.94</v>
      </c>
      <c r="M136" s="12">
        <v>302.21374999999995</v>
      </c>
      <c r="N136" s="9">
        <v>316.75187499999998</v>
      </c>
      <c r="O136" s="16">
        <v>312.34208333333333</v>
      </c>
      <c r="P136" s="16">
        <v>354.97437500000001</v>
      </c>
      <c r="Q136" s="18">
        <v>366.38</v>
      </c>
      <c r="R136" s="19">
        <v>381.5</v>
      </c>
      <c r="S136" s="20">
        <v>376.79</v>
      </c>
      <c r="T136" s="21">
        <v>378.32</v>
      </c>
      <c r="U136" s="21">
        <v>367.49</v>
      </c>
      <c r="V136" s="21">
        <v>401.31</v>
      </c>
      <c r="W136" s="21">
        <v>377.88</v>
      </c>
      <c r="X136" s="21">
        <v>374.39</v>
      </c>
      <c r="Y136" s="21">
        <v>371.07</v>
      </c>
      <c r="Z136"/>
      <c r="AA136"/>
    </row>
    <row r="137" spans="1:27" x14ac:dyDescent="0.2">
      <c r="A137" s="70">
        <v>416</v>
      </c>
      <c r="B137" s="2" t="s">
        <v>145</v>
      </c>
      <c r="D137" s="21">
        <v>4.6500000000000004</v>
      </c>
      <c r="E137" s="21">
        <v>3.91</v>
      </c>
      <c r="F137" s="21">
        <v>5.43</v>
      </c>
      <c r="G137" s="24">
        <v>3</v>
      </c>
      <c r="H137" s="24">
        <v>3</v>
      </c>
      <c r="I137" s="37">
        <v>5.88</v>
      </c>
      <c r="J137" s="24">
        <v>6.26</v>
      </c>
      <c r="K137" s="14">
        <v>6.91</v>
      </c>
      <c r="L137" s="14">
        <v>12.73</v>
      </c>
      <c r="M137" s="12">
        <v>10.41</v>
      </c>
      <c r="N137" s="9">
        <v>11.69</v>
      </c>
      <c r="O137" s="16">
        <v>6.83</v>
      </c>
      <c r="P137" s="16">
        <v>7.68</v>
      </c>
      <c r="Q137" s="18">
        <v>3.9000000000000004</v>
      </c>
      <c r="R137" s="19">
        <v>4.8900000000000006</v>
      </c>
      <c r="S137" s="20">
        <v>5.42</v>
      </c>
      <c r="T137" s="21">
        <v>3.74</v>
      </c>
      <c r="U137" s="21">
        <v>4.26</v>
      </c>
      <c r="V137" s="21">
        <v>3.97</v>
      </c>
      <c r="W137" s="21">
        <v>3.93</v>
      </c>
      <c r="X137" s="21">
        <v>6</v>
      </c>
      <c r="Y137" s="21">
        <v>8.64</v>
      </c>
      <c r="Z137"/>
      <c r="AA137"/>
    </row>
    <row r="138" spans="1:27" x14ac:dyDescent="0.2">
      <c r="A138" s="70">
        <v>417</v>
      </c>
      <c r="B138" s="2" t="s">
        <v>146</v>
      </c>
      <c r="D138" s="21">
        <v>261.07</v>
      </c>
      <c r="E138" s="21">
        <v>286.06</v>
      </c>
      <c r="F138" s="21">
        <v>306.1425000000001</v>
      </c>
      <c r="G138" s="24">
        <v>306.53999999999996</v>
      </c>
      <c r="H138" s="24">
        <v>327.79</v>
      </c>
      <c r="I138" s="37">
        <v>317.86</v>
      </c>
      <c r="J138" s="24">
        <v>341.72</v>
      </c>
      <c r="K138" s="14">
        <v>291.14999999999998</v>
      </c>
      <c r="L138" s="14">
        <v>300.66000000000003</v>
      </c>
      <c r="M138" s="12">
        <v>297.31</v>
      </c>
      <c r="N138" s="9">
        <v>304.36</v>
      </c>
      <c r="O138" s="16">
        <v>302.73</v>
      </c>
      <c r="P138" s="16">
        <v>267.99125000000004</v>
      </c>
      <c r="Q138" s="18">
        <v>288.67</v>
      </c>
      <c r="R138" s="19">
        <v>225.73000000000002</v>
      </c>
      <c r="S138" s="20">
        <v>291.14</v>
      </c>
      <c r="T138" s="21">
        <v>281.10000000000002</v>
      </c>
      <c r="U138" s="21">
        <v>269.33</v>
      </c>
      <c r="V138" s="21">
        <v>287.39999999999998</v>
      </c>
      <c r="W138" s="21">
        <v>305.19</v>
      </c>
      <c r="X138" s="21">
        <v>315.12</v>
      </c>
      <c r="Y138" s="21">
        <v>328.86</v>
      </c>
      <c r="Z138"/>
      <c r="AA138"/>
    </row>
    <row r="139" spans="1:27" x14ac:dyDescent="0.2">
      <c r="A139" s="70">
        <v>418</v>
      </c>
      <c r="B139" s="2" t="s">
        <v>147</v>
      </c>
      <c r="D139" s="21">
        <v>376.22</v>
      </c>
      <c r="E139" s="21">
        <v>378.3</v>
      </c>
      <c r="F139" s="21">
        <v>401.47999999999996</v>
      </c>
      <c r="G139" s="24">
        <v>386.59</v>
      </c>
      <c r="H139" s="24">
        <v>386.58</v>
      </c>
      <c r="I139" s="37">
        <v>354.47</v>
      </c>
      <c r="J139" s="24">
        <v>359.62</v>
      </c>
      <c r="K139" s="14">
        <v>338.14</v>
      </c>
      <c r="L139" s="14">
        <v>311.63</v>
      </c>
      <c r="M139" s="12">
        <v>265.53000000000003</v>
      </c>
      <c r="N139" s="9">
        <v>248.00000000000003</v>
      </c>
      <c r="O139" s="16">
        <v>234.79</v>
      </c>
      <c r="P139" s="16">
        <v>221.02</v>
      </c>
      <c r="Q139" s="18">
        <v>220.41000000000003</v>
      </c>
      <c r="R139" s="19">
        <v>218.14999999999998</v>
      </c>
      <c r="S139" s="20">
        <v>218.68</v>
      </c>
      <c r="T139" s="21">
        <v>210.41</v>
      </c>
      <c r="U139" s="21">
        <v>209.25</v>
      </c>
      <c r="V139" s="21">
        <v>205.54</v>
      </c>
      <c r="W139" s="21">
        <v>210.81</v>
      </c>
      <c r="X139" s="21">
        <v>223.51</v>
      </c>
      <c r="Y139" s="21">
        <v>219.25</v>
      </c>
      <c r="Z139"/>
      <c r="AA139"/>
    </row>
    <row r="140" spans="1:27" x14ac:dyDescent="0.2">
      <c r="A140" s="70">
        <v>421</v>
      </c>
      <c r="B140" s="2" t="s">
        <v>148</v>
      </c>
      <c r="D140" s="21">
        <v>1309.97</v>
      </c>
      <c r="E140" s="21">
        <v>1290.57</v>
      </c>
      <c r="F140" s="21">
        <v>1360.0062499999999</v>
      </c>
      <c r="G140" s="24">
        <v>1329.9475</v>
      </c>
      <c r="H140" s="24">
        <v>1271.6600000000001</v>
      </c>
      <c r="I140" s="37">
        <v>1244.69</v>
      </c>
      <c r="J140" s="24">
        <v>1217.26875</v>
      </c>
      <c r="K140" s="14">
        <v>1129.42</v>
      </c>
      <c r="L140" s="14">
        <v>1048.75</v>
      </c>
      <c r="M140" s="12">
        <v>980.16916666666668</v>
      </c>
      <c r="N140" s="9">
        <v>950.7266666666668</v>
      </c>
      <c r="O140" s="16">
        <v>944.49124999999992</v>
      </c>
      <c r="P140" s="16">
        <v>889.30958333333331</v>
      </c>
      <c r="Q140" s="18">
        <v>882.26</v>
      </c>
      <c r="R140" s="19">
        <v>867.59</v>
      </c>
      <c r="S140" s="20">
        <v>871.47</v>
      </c>
      <c r="T140" s="21">
        <v>931.04</v>
      </c>
      <c r="U140" s="21">
        <v>941.23</v>
      </c>
      <c r="V140" s="21">
        <v>1011.93</v>
      </c>
      <c r="W140" s="21">
        <v>991.77</v>
      </c>
      <c r="X140" s="21">
        <v>962.09</v>
      </c>
      <c r="Y140" s="21">
        <v>899.59</v>
      </c>
      <c r="Z140"/>
      <c r="AA140"/>
    </row>
    <row r="141" spans="1:27" x14ac:dyDescent="0.2">
      <c r="A141" s="70">
        <v>422</v>
      </c>
      <c r="B141" s="2" t="s">
        <v>149</v>
      </c>
      <c r="D141" s="21">
        <v>187.32</v>
      </c>
      <c r="E141" s="21">
        <v>187.25</v>
      </c>
      <c r="F141" s="21">
        <v>196.52562499999999</v>
      </c>
      <c r="G141" s="24">
        <v>208.39104170000002</v>
      </c>
      <c r="H141" s="24">
        <v>200.91</v>
      </c>
      <c r="I141" s="37">
        <v>185.74</v>
      </c>
      <c r="J141" s="24">
        <v>208.87666900000002</v>
      </c>
      <c r="K141" s="14">
        <v>214.33</v>
      </c>
      <c r="L141" s="14">
        <v>208.4</v>
      </c>
      <c r="M141" s="12">
        <v>257.5575</v>
      </c>
      <c r="N141" s="9">
        <v>253.64750000000004</v>
      </c>
      <c r="O141" s="16">
        <v>251.14500000000001</v>
      </c>
      <c r="P141" s="16">
        <v>247.73750000000004</v>
      </c>
      <c r="Q141" s="18">
        <v>258.16000000000003</v>
      </c>
      <c r="R141" s="19">
        <v>248.35000000000002</v>
      </c>
      <c r="S141" s="20">
        <v>276.63</v>
      </c>
      <c r="T141" s="21">
        <v>310.35000000000002</v>
      </c>
      <c r="U141" s="21">
        <v>328.03</v>
      </c>
      <c r="V141" s="21">
        <v>342.06</v>
      </c>
      <c r="W141" s="21">
        <v>349.09</v>
      </c>
      <c r="X141" s="21">
        <v>336.54</v>
      </c>
      <c r="Y141" s="21">
        <v>330.97</v>
      </c>
      <c r="Z141"/>
      <c r="AA141"/>
    </row>
    <row r="142" spans="1:27" x14ac:dyDescent="0.2">
      <c r="A142" s="70">
        <v>431</v>
      </c>
      <c r="B142" s="2" t="s">
        <v>150</v>
      </c>
      <c r="D142" s="21">
        <v>1328.34</v>
      </c>
      <c r="E142" s="21">
        <v>1415.53</v>
      </c>
      <c r="F142" s="21">
        <v>1506.6712500000001</v>
      </c>
      <c r="G142" s="24">
        <v>1484.6487500000001</v>
      </c>
      <c r="H142" s="24">
        <v>1433.04</v>
      </c>
      <c r="I142" s="37">
        <v>1459.55</v>
      </c>
      <c r="J142" s="24">
        <v>1476.4618752999997</v>
      </c>
      <c r="K142" s="14">
        <v>1459.39</v>
      </c>
      <c r="L142" s="14">
        <v>1493.29</v>
      </c>
      <c r="M142" s="12">
        <v>1455.5687499999999</v>
      </c>
      <c r="N142" s="9">
        <v>1430.8216666666667</v>
      </c>
      <c r="O142" s="16">
        <v>1504.9066666666668</v>
      </c>
      <c r="P142" s="16">
        <v>1510.7066666666669</v>
      </c>
      <c r="Q142" s="18">
        <v>1532.1200000000001</v>
      </c>
      <c r="R142" s="19">
        <v>1546.1</v>
      </c>
      <c r="S142" s="20">
        <v>1531.31</v>
      </c>
      <c r="T142" s="21">
        <v>1523.97</v>
      </c>
      <c r="U142" s="21">
        <v>1558.45</v>
      </c>
      <c r="V142" s="21">
        <v>1592.07</v>
      </c>
      <c r="W142" s="21">
        <v>1588.73</v>
      </c>
      <c r="X142" s="21">
        <v>1613.87</v>
      </c>
      <c r="Y142" s="21">
        <v>1560.78</v>
      </c>
      <c r="Z142"/>
      <c r="AA142"/>
    </row>
    <row r="143" spans="1:27" x14ac:dyDescent="0.2">
      <c r="A143" s="70">
        <v>432</v>
      </c>
      <c r="B143" s="2" t="s">
        <v>151</v>
      </c>
      <c r="D143" s="21">
        <v>139.5</v>
      </c>
      <c r="E143" s="21">
        <v>127.46</v>
      </c>
      <c r="F143" s="21">
        <v>138.01124999999999</v>
      </c>
      <c r="G143" s="24">
        <v>165.4</v>
      </c>
      <c r="H143" s="24">
        <v>160.91999999999999</v>
      </c>
      <c r="I143" s="37">
        <v>118.19</v>
      </c>
      <c r="J143" s="24">
        <v>109.44375000000002</v>
      </c>
      <c r="K143" s="14">
        <v>119.19</v>
      </c>
      <c r="L143" s="14">
        <v>116.03</v>
      </c>
      <c r="M143" s="12">
        <v>107.97000000000001</v>
      </c>
      <c r="N143" s="9">
        <v>101.91083333333334</v>
      </c>
      <c r="O143" s="16">
        <v>115.91</v>
      </c>
      <c r="P143" s="16">
        <v>108.48000000000002</v>
      </c>
      <c r="Q143" s="18">
        <v>116.27000000000001</v>
      </c>
      <c r="R143" s="19">
        <v>121.15</v>
      </c>
      <c r="S143" s="20">
        <v>136.19</v>
      </c>
      <c r="T143" s="21">
        <v>129.25</v>
      </c>
      <c r="U143" s="21">
        <v>128.37</v>
      </c>
      <c r="V143" s="21">
        <v>144.19</v>
      </c>
      <c r="W143" s="21">
        <v>148.77000000000001</v>
      </c>
      <c r="X143" s="21">
        <v>155.05000000000001</v>
      </c>
      <c r="Y143" s="21">
        <v>161.53</v>
      </c>
      <c r="Z143"/>
      <c r="AA143"/>
    </row>
    <row r="144" spans="1:27" x14ac:dyDescent="0.2">
      <c r="A144" s="70">
        <v>433</v>
      </c>
      <c r="B144" s="2" t="s">
        <v>152</v>
      </c>
      <c r="D144" s="21">
        <v>132.75</v>
      </c>
      <c r="E144" s="21">
        <v>135.15</v>
      </c>
      <c r="F144" s="21">
        <v>140.1995833</v>
      </c>
      <c r="G144" s="24">
        <v>125.52625</v>
      </c>
      <c r="H144" s="24">
        <v>117.3</v>
      </c>
      <c r="I144" s="37">
        <v>101.55</v>
      </c>
      <c r="J144" s="24">
        <v>109.36000000000001</v>
      </c>
      <c r="K144" s="27">
        <v>98.72</v>
      </c>
      <c r="L144" s="27">
        <v>102.91</v>
      </c>
      <c r="M144" s="28">
        <v>111.99</v>
      </c>
      <c r="N144" s="9">
        <v>118.13</v>
      </c>
      <c r="O144" s="16">
        <v>117.31</v>
      </c>
      <c r="P144" s="16">
        <v>91.032499999999999</v>
      </c>
      <c r="Q144" s="18">
        <v>97.51</v>
      </c>
      <c r="R144" s="19">
        <v>113.4</v>
      </c>
      <c r="S144" s="20">
        <v>107.75</v>
      </c>
      <c r="T144" s="21">
        <v>131.5</v>
      </c>
      <c r="U144" s="21">
        <v>134.32</v>
      </c>
      <c r="V144" s="21">
        <v>128.41</v>
      </c>
      <c r="W144" s="21">
        <v>106.24</v>
      </c>
      <c r="X144" s="21">
        <v>120.91</v>
      </c>
      <c r="Y144" s="21">
        <v>116.11</v>
      </c>
      <c r="Z144"/>
      <c r="AA144"/>
    </row>
    <row r="145" spans="1:27" x14ac:dyDescent="0.2">
      <c r="A145" s="70">
        <v>451</v>
      </c>
      <c r="B145" s="2" t="s">
        <v>153</v>
      </c>
      <c r="C145" s="2" t="s">
        <v>153</v>
      </c>
      <c r="D145" s="21">
        <v>382.4</v>
      </c>
      <c r="E145" s="21">
        <v>385.04</v>
      </c>
      <c r="F145" s="21">
        <v>378.16</v>
      </c>
      <c r="G145" s="24">
        <v>388.11</v>
      </c>
      <c r="H145" s="24">
        <v>360.36</v>
      </c>
      <c r="I145" s="37">
        <v>386.22</v>
      </c>
      <c r="J145" s="24">
        <v>399.38</v>
      </c>
      <c r="K145" s="14">
        <v>389.28</v>
      </c>
      <c r="L145" s="14">
        <v>395.65</v>
      </c>
      <c r="M145" s="12">
        <v>400.09</v>
      </c>
      <c r="N145" s="9">
        <v>400.92999999999995</v>
      </c>
      <c r="O145" s="16">
        <v>406.87</v>
      </c>
      <c r="P145" s="16">
        <v>398.97</v>
      </c>
      <c r="Q145" s="18">
        <v>398.73999999999995</v>
      </c>
      <c r="R145" s="19">
        <v>389.9</v>
      </c>
      <c r="S145" s="20">
        <v>369.98</v>
      </c>
      <c r="T145" s="21">
        <v>359.72</v>
      </c>
      <c r="U145" s="21">
        <v>328.43</v>
      </c>
      <c r="V145" s="21">
        <v>289.45</v>
      </c>
      <c r="W145" s="21">
        <v>255.78</v>
      </c>
      <c r="X145" s="21">
        <v>228.81</v>
      </c>
      <c r="Y145" s="21"/>
      <c r="Z145"/>
      <c r="AA145"/>
    </row>
    <row r="146" spans="1:27" x14ac:dyDescent="0.2">
      <c r="A146" s="70">
        <v>452</v>
      </c>
      <c r="B146" s="2" t="s">
        <v>154</v>
      </c>
      <c r="C146" s="2" t="s">
        <v>154</v>
      </c>
      <c r="D146" s="21">
        <v>1829.76</v>
      </c>
      <c r="E146" s="21">
        <v>1639.83</v>
      </c>
      <c r="F146" s="21">
        <v>1614.37</v>
      </c>
      <c r="G146" s="24">
        <v>2111.7600000000002</v>
      </c>
      <c r="H146" s="24">
        <v>3564.43</v>
      </c>
      <c r="I146" s="37">
        <v>1565.36</v>
      </c>
      <c r="J146" s="24">
        <v>1703.4699999999998</v>
      </c>
      <c r="K146" s="14">
        <v>1806.86</v>
      </c>
      <c r="L146" s="14">
        <v>1984.53</v>
      </c>
      <c r="M146" s="12">
        <v>2116.37</v>
      </c>
      <c r="N146" s="9">
        <v>2200.46</v>
      </c>
      <c r="O146" s="16">
        <v>2563.7000000000003</v>
      </c>
      <c r="P146" s="16">
        <v>2790.11</v>
      </c>
      <c r="Q146" s="18">
        <v>2725.45</v>
      </c>
      <c r="R146" s="19">
        <v>2588.3900000000003</v>
      </c>
      <c r="S146" s="20">
        <v>2861.19</v>
      </c>
      <c r="T146" s="21">
        <v>2382</v>
      </c>
      <c r="U146" s="21">
        <v>2337.5</v>
      </c>
      <c r="V146" s="21">
        <v>1777</v>
      </c>
      <c r="W146" s="21">
        <v>1690</v>
      </c>
      <c r="X146" s="21">
        <v>1676</v>
      </c>
      <c r="Y146" s="21">
        <v>1786</v>
      </c>
      <c r="Z146"/>
      <c r="AA146"/>
    </row>
    <row r="147" spans="1:27" x14ac:dyDescent="0.2">
      <c r="A147" s="70">
        <v>453</v>
      </c>
      <c r="B147" s="2" t="s">
        <v>155</v>
      </c>
      <c r="C147" s="2" t="s">
        <v>156</v>
      </c>
      <c r="D147" s="21">
        <v>658.91</v>
      </c>
      <c r="E147" s="21">
        <v>498.67</v>
      </c>
      <c r="F147" s="21">
        <v>501.19999999999993</v>
      </c>
      <c r="G147" s="24">
        <v>543.70999999999992</v>
      </c>
      <c r="H147" s="24">
        <v>500.6</v>
      </c>
      <c r="I147" s="37">
        <v>421.46</v>
      </c>
      <c r="J147" s="24">
        <v>388.79</v>
      </c>
      <c r="K147" s="14">
        <v>349.9</v>
      </c>
      <c r="L147" s="14">
        <v>277.58</v>
      </c>
      <c r="M147" s="12">
        <v>232.2</v>
      </c>
      <c r="N147" s="9">
        <v>190.77999999999997</v>
      </c>
      <c r="O147" s="16">
        <v>175.87</v>
      </c>
      <c r="P147" s="16">
        <v>164.86</v>
      </c>
      <c r="Q147" s="18">
        <v>178.39999999999998</v>
      </c>
      <c r="R147" s="19">
        <v>244.22000000000003</v>
      </c>
      <c r="S147" s="20">
        <v>80.319999999999993</v>
      </c>
      <c r="T147" s="21">
        <v>262.27999999999997</v>
      </c>
      <c r="U147" s="20">
        <v>290.24</v>
      </c>
      <c r="V147" s="21">
        <v>252.97</v>
      </c>
      <c r="W147" s="21">
        <v>213.48</v>
      </c>
      <c r="X147" s="21">
        <v>169.22</v>
      </c>
      <c r="Y147" s="21">
        <v>73.34</v>
      </c>
      <c r="Z147"/>
      <c r="AA147"/>
    </row>
    <row r="148" spans="1:27" x14ac:dyDescent="0.2">
      <c r="A148" s="70">
        <v>454</v>
      </c>
      <c r="B148" s="2" t="s">
        <v>157</v>
      </c>
      <c r="C148" s="2" t="s">
        <v>157</v>
      </c>
      <c r="D148" s="21">
        <v>169.02</v>
      </c>
      <c r="E148" s="21">
        <v>217.53</v>
      </c>
      <c r="F148" s="21">
        <v>238.61</v>
      </c>
      <c r="G148" s="24">
        <v>238.74999999999997</v>
      </c>
      <c r="H148" s="24">
        <v>247.77</v>
      </c>
      <c r="I148" s="37">
        <v>231.79</v>
      </c>
      <c r="J148" s="24">
        <v>242.37</v>
      </c>
      <c r="K148" s="14">
        <v>249.98</v>
      </c>
      <c r="L148" s="14">
        <v>249.07</v>
      </c>
      <c r="M148" s="12">
        <v>234.32000000000002</v>
      </c>
      <c r="N148" s="9">
        <v>241.90999999999997</v>
      </c>
      <c r="O148" s="16">
        <v>240.98</v>
      </c>
      <c r="P148" s="16">
        <v>248.68</v>
      </c>
      <c r="Q148" s="18">
        <v>262.29500000000002</v>
      </c>
      <c r="R148" s="19">
        <v>237.76</v>
      </c>
      <c r="S148" s="20">
        <v>208.35</v>
      </c>
      <c r="T148" s="21">
        <v>238.49</v>
      </c>
      <c r="U148" s="21">
        <v>250.35</v>
      </c>
      <c r="V148" s="21">
        <v>261.68</v>
      </c>
      <c r="W148" s="21">
        <v>216</v>
      </c>
      <c r="X148" s="21">
        <v>0</v>
      </c>
      <c r="Y148" s="21"/>
      <c r="Z148"/>
      <c r="AA148"/>
    </row>
    <row r="149" spans="1:27" x14ac:dyDescent="0.2">
      <c r="A149" s="70">
        <v>455</v>
      </c>
      <c r="B149" s="2" t="s">
        <v>158</v>
      </c>
      <c r="C149" s="2" t="s">
        <v>158</v>
      </c>
      <c r="D149" s="21">
        <v>1227.6400000000001</v>
      </c>
      <c r="E149" s="21">
        <v>1224.17</v>
      </c>
      <c r="F149" s="21">
        <v>1253.02</v>
      </c>
      <c r="G149" s="24">
        <v>1229.51</v>
      </c>
      <c r="H149" s="24">
        <v>1213.67</v>
      </c>
      <c r="I149" s="37">
        <v>1110.77</v>
      </c>
      <c r="J149" s="24">
        <v>1049.53</v>
      </c>
      <c r="K149" s="14">
        <v>888.81</v>
      </c>
      <c r="L149" s="14">
        <v>849.18</v>
      </c>
      <c r="M149" s="12">
        <v>834.9799999999999</v>
      </c>
      <c r="N149" s="9">
        <v>646.90000000000009</v>
      </c>
      <c r="O149" s="16">
        <v>566.32999999999993</v>
      </c>
      <c r="P149" s="16">
        <v>529.70000000000005</v>
      </c>
      <c r="Q149" s="18">
        <v>551.63</v>
      </c>
      <c r="R149" s="19">
        <v>526.17000000000007</v>
      </c>
      <c r="S149" s="20">
        <v>451.6</v>
      </c>
      <c r="T149" s="21">
        <v>416.44</v>
      </c>
      <c r="U149" s="21">
        <v>336.74</v>
      </c>
      <c r="V149" s="21">
        <v>264.74</v>
      </c>
      <c r="W149" s="21">
        <v>224.57</v>
      </c>
      <c r="X149" s="21">
        <v>0</v>
      </c>
      <c r="Y149" s="21"/>
      <c r="Z149"/>
      <c r="AA149"/>
    </row>
    <row r="150" spans="1:27" x14ac:dyDescent="0.2">
      <c r="A150" s="70">
        <v>456</v>
      </c>
      <c r="B150" s="2" t="s">
        <v>159</v>
      </c>
      <c r="C150" s="2" t="s">
        <v>159</v>
      </c>
      <c r="D150" s="21">
        <v>262.8</v>
      </c>
      <c r="E150" s="21">
        <v>266.39999999999998</v>
      </c>
      <c r="F150" s="21">
        <v>272.18</v>
      </c>
      <c r="G150" s="24">
        <v>275.64000000000004</v>
      </c>
      <c r="H150" s="24">
        <v>272.06</v>
      </c>
      <c r="I150" s="37">
        <v>262.33999999999997</v>
      </c>
      <c r="J150" s="24">
        <v>264.40999999999997</v>
      </c>
      <c r="K150" s="14">
        <v>267.33</v>
      </c>
      <c r="L150" s="14">
        <v>264.01</v>
      </c>
      <c r="M150" s="12">
        <v>261.79000000000002</v>
      </c>
      <c r="N150" s="9">
        <v>263.68</v>
      </c>
      <c r="O150" s="16">
        <v>261.56000000000006</v>
      </c>
      <c r="P150" s="16">
        <v>251.88000000000002</v>
      </c>
      <c r="Q150" s="18">
        <v>248.91</v>
      </c>
      <c r="R150" s="19">
        <v>257.29000000000002</v>
      </c>
      <c r="S150" s="20">
        <v>246.18</v>
      </c>
      <c r="T150" s="21">
        <v>259.02</v>
      </c>
      <c r="U150" s="21">
        <v>289.04000000000002</v>
      </c>
      <c r="V150" s="21">
        <v>257.27999999999997</v>
      </c>
      <c r="W150" s="21">
        <v>257.42</v>
      </c>
      <c r="X150" s="21">
        <v>0</v>
      </c>
      <c r="Y150" s="21"/>
      <c r="Z150"/>
      <c r="AA150"/>
    </row>
    <row r="151" spans="1:27" x14ac:dyDescent="0.2">
      <c r="A151" s="70">
        <v>457</v>
      </c>
      <c r="B151" s="2" t="s">
        <v>160</v>
      </c>
      <c r="C151" s="2" t="s">
        <v>161</v>
      </c>
      <c r="D151" s="21">
        <v>1214.17</v>
      </c>
      <c r="E151" s="21">
        <v>1180.01</v>
      </c>
      <c r="F151" s="21">
        <v>1213.3300000000002</v>
      </c>
      <c r="G151" s="24">
        <v>1318.26</v>
      </c>
      <c r="H151" s="24">
        <v>1875.93</v>
      </c>
      <c r="I151" s="37">
        <v>909.68</v>
      </c>
      <c r="J151" s="24">
        <v>862.45</v>
      </c>
      <c r="K151" s="14">
        <v>827.8</v>
      </c>
      <c r="L151" s="14">
        <v>755.9</v>
      </c>
      <c r="M151" s="12">
        <v>769.2</v>
      </c>
      <c r="N151" s="9">
        <v>836.81</v>
      </c>
      <c r="O151" s="16">
        <v>703.37</v>
      </c>
      <c r="P151" s="16">
        <v>613.42999999999984</v>
      </c>
      <c r="Q151" s="18">
        <v>624.54999999999995</v>
      </c>
      <c r="R151" s="19">
        <v>535.30999999999995</v>
      </c>
      <c r="S151" s="20">
        <v>428.26</v>
      </c>
      <c r="T151" s="21">
        <v>356.04</v>
      </c>
      <c r="U151" s="21">
        <v>192.98</v>
      </c>
      <c r="V151" s="21">
        <v>142.55000000000001</v>
      </c>
      <c r="W151" s="21">
        <v>115.52</v>
      </c>
      <c r="X151" s="21">
        <v>0</v>
      </c>
      <c r="Y151" s="21"/>
      <c r="Z151"/>
      <c r="AA151"/>
    </row>
    <row r="152" spans="1:27" x14ac:dyDescent="0.2">
      <c r="A152" s="70">
        <v>458</v>
      </c>
      <c r="B152" s="2" t="s">
        <v>162</v>
      </c>
      <c r="C152" s="2" t="s">
        <v>163</v>
      </c>
      <c r="D152" s="21">
        <v>390.09</v>
      </c>
      <c r="E152" s="21">
        <v>391.17</v>
      </c>
      <c r="F152" s="21">
        <v>402.15</v>
      </c>
      <c r="G152" s="24">
        <v>399.67999999999995</v>
      </c>
      <c r="H152" s="24">
        <v>399.47</v>
      </c>
      <c r="I152" s="37">
        <v>399.47</v>
      </c>
      <c r="J152" s="24">
        <v>405.38</v>
      </c>
      <c r="K152" s="14">
        <v>405.08</v>
      </c>
      <c r="L152" s="14">
        <v>405.24</v>
      </c>
      <c r="M152" s="12">
        <v>408.81000000000006</v>
      </c>
      <c r="N152" s="9">
        <v>412.07000000000005</v>
      </c>
      <c r="O152" s="16">
        <v>421.55</v>
      </c>
      <c r="P152" s="16">
        <v>420.50000000000006</v>
      </c>
      <c r="Q152" s="18">
        <v>412.78999999999996</v>
      </c>
      <c r="R152" s="19">
        <v>405.99</v>
      </c>
      <c r="S152" s="20">
        <v>403.25</v>
      </c>
      <c r="T152" s="21">
        <v>393.48</v>
      </c>
      <c r="U152" s="21">
        <v>400.49</v>
      </c>
      <c r="V152" s="21">
        <v>391.46</v>
      </c>
      <c r="W152" s="21">
        <v>393.04</v>
      </c>
      <c r="X152" s="21">
        <v>375.59</v>
      </c>
      <c r="Y152" s="21">
        <v>355.65</v>
      </c>
      <c r="Z152"/>
      <c r="AA152"/>
    </row>
    <row r="153" spans="1:27" x14ac:dyDescent="0.2">
      <c r="A153" s="70">
        <v>459</v>
      </c>
      <c r="B153" s="2" t="s">
        <v>164</v>
      </c>
      <c r="C153" s="2" t="s">
        <v>164</v>
      </c>
      <c r="D153" s="48"/>
      <c r="E153" s="48"/>
      <c r="F153" s="48"/>
      <c r="G153" s="38"/>
      <c r="H153" s="38"/>
      <c r="I153" s="38"/>
      <c r="J153" s="38"/>
      <c r="K153" s="39"/>
      <c r="L153" s="39"/>
      <c r="M153" s="38"/>
      <c r="N153" s="38"/>
      <c r="O153" s="59"/>
      <c r="P153" s="16">
        <v>128.22999999999999</v>
      </c>
      <c r="Q153" s="18">
        <v>129.05000000000001</v>
      </c>
      <c r="R153" s="19">
        <v>132.63</v>
      </c>
      <c r="S153" s="20">
        <v>127.81</v>
      </c>
      <c r="T153" s="21">
        <v>136.6</v>
      </c>
      <c r="U153" s="21">
        <v>126.81</v>
      </c>
      <c r="V153" s="21">
        <v>94.79</v>
      </c>
      <c r="W153" s="21"/>
      <c r="X153" s="21"/>
      <c r="Y153" s="21"/>
      <c r="Z153"/>
      <c r="AA153"/>
    </row>
    <row r="154" spans="1:27" x14ac:dyDescent="0.2">
      <c r="A154" s="70">
        <v>460</v>
      </c>
      <c r="B154" s="2" t="s">
        <v>292</v>
      </c>
      <c r="C154" s="2" t="s">
        <v>292</v>
      </c>
      <c r="D154" s="21">
        <v>775.81</v>
      </c>
      <c r="E154" s="21">
        <v>719.76</v>
      </c>
      <c r="F154" s="21">
        <v>543.18999999999994</v>
      </c>
      <c r="G154" s="24">
        <v>540.36</v>
      </c>
      <c r="H154" s="24">
        <v>528.04999999999995</v>
      </c>
      <c r="I154" s="37">
        <v>521.98</v>
      </c>
      <c r="J154" s="24">
        <v>537.48</v>
      </c>
      <c r="K154" s="14">
        <v>536.12</v>
      </c>
      <c r="L154" s="14">
        <v>510.12</v>
      </c>
      <c r="M154" s="12">
        <v>472.81</v>
      </c>
      <c r="N154" s="9">
        <v>269.49999999999994</v>
      </c>
      <c r="O154" s="16">
        <v>266.72999999999996</v>
      </c>
      <c r="P154" s="16">
        <v>271.91000000000003</v>
      </c>
      <c r="Q154" s="18">
        <v>273.04000000000002</v>
      </c>
      <c r="R154" s="19">
        <v>272.26</v>
      </c>
      <c r="S154" s="20">
        <v>273.48</v>
      </c>
      <c r="T154" s="21">
        <v>264.04000000000002</v>
      </c>
      <c r="U154" s="21">
        <v>267.82</v>
      </c>
      <c r="V154" s="21">
        <v>219.24</v>
      </c>
      <c r="W154" s="21"/>
      <c r="X154" s="21"/>
      <c r="Y154" s="21"/>
      <c r="Z154"/>
      <c r="AA154"/>
    </row>
    <row r="155" spans="1:27" x14ac:dyDescent="0.2">
      <c r="A155" s="70">
        <v>461</v>
      </c>
      <c r="B155" s="2" t="s">
        <v>165</v>
      </c>
      <c r="C155" s="2" t="s">
        <v>165</v>
      </c>
      <c r="D155" s="21">
        <v>363.78</v>
      </c>
      <c r="E155" s="21">
        <v>364.05</v>
      </c>
      <c r="F155" s="21">
        <v>365.65</v>
      </c>
      <c r="G155" s="24">
        <v>364.33</v>
      </c>
      <c r="H155" s="24">
        <v>341.94</v>
      </c>
      <c r="I155" s="37">
        <v>359.18</v>
      </c>
      <c r="J155" s="24">
        <v>352.77000000000004</v>
      </c>
      <c r="K155" s="14">
        <v>376.76</v>
      </c>
      <c r="L155" s="14">
        <v>392.3</v>
      </c>
      <c r="M155" s="12">
        <v>398.78</v>
      </c>
      <c r="N155" s="9">
        <v>400.01</v>
      </c>
      <c r="O155" s="16">
        <v>394.77000000000004</v>
      </c>
      <c r="P155" s="16">
        <v>403.04</v>
      </c>
      <c r="Q155" s="18">
        <v>380.78</v>
      </c>
      <c r="R155" s="19">
        <v>396.43</v>
      </c>
      <c r="S155" s="20">
        <v>356.98</v>
      </c>
      <c r="T155" s="21">
        <v>322.52</v>
      </c>
      <c r="U155" s="21">
        <v>296.39999999999998</v>
      </c>
      <c r="V155" s="21">
        <v>263.14</v>
      </c>
      <c r="W155" s="21"/>
      <c r="X155" s="21"/>
      <c r="Y155" s="21"/>
      <c r="Z155"/>
      <c r="AA155"/>
    </row>
    <row r="156" spans="1:27" x14ac:dyDescent="0.2">
      <c r="A156" s="70">
        <v>462</v>
      </c>
      <c r="B156" s="2" t="s">
        <v>166</v>
      </c>
      <c r="C156" s="2" t="s">
        <v>166</v>
      </c>
      <c r="D156" s="21">
        <v>625.69000000000005</v>
      </c>
      <c r="E156" s="21">
        <v>626.67999999999995</v>
      </c>
      <c r="F156" s="21">
        <v>669.6</v>
      </c>
      <c r="G156" s="24">
        <v>676.54</v>
      </c>
      <c r="H156" s="24">
        <v>658.35</v>
      </c>
      <c r="I156" s="37">
        <v>698.85</v>
      </c>
      <c r="J156" s="24">
        <v>699.16</v>
      </c>
      <c r="K156" s="14">
        <v>706.78</v>
      </c>
      <c r="L156" s="14">
        <v>702.87</v>
      </c>
      <c r="M156" s="12">
        <v>681.97</v>
      </c>
      <c r="N156" s="9">
        <v>651.82999999999993</v>
      </c>
      <c r="O156" s="16">
        <v>637.58999999999992</v>
      </c>
      <c r="P156" s="16">
        <v>635.5</v>
      </c>
      <c r="Q156" s="18">
        <v>640.16999999999996</v>
      </c>
      <c r="R156" s="19">
        <v>609.38</v>
      </c>
      <c r="S156" s="20">
        <v>569.45000000000005</v>
      </c>
      <c r="T156" s="21">
        <v>273.83</v>
      </c>
      <c r="U156" s="21">
        <v>245.34</v>
      </c>
      <c r="V156" s="21"/>
      <c r="W156" s="21"/>
      <c r="X156" s="21"/>
      <c r="Y156" s="21"/>
      <c r="Z156"/>
      <c r="AA156"/>
    </row>
    <row r="157" spans="1:27" x14ac:dyDescent="0.2">
      <c r="A157" s="70">
        <v>463</v>
      </c>
      <c r="B157" s="2" t="s">
        <v>167</v>
      </c>
      <c r="C157" s="2" t="s">
        <v>167</v>
      </c>
      <c r="D157" s="21">
        <v>735.9</v>
      </c>
      <c r="E157" s="21">
        <v>719.68</v>
      </c>
      <c r="F157" s="21">
        <v>752.26</v>
      </c>
      <c r="G157" s="24">
        <v>728.2199999999998</v>
      </c>
      <c r="H157" s="24">
        <v>720.37</v>
      </c>
      <c r="I157" s="37">
        <v>698.49</v>
      </c>
      <c r="J157" s="24">
        <v>694.48000000000013</v>
      </c>
      <c r="K157" s="14">
        <v>674.16</v>
      </c>
      <c r="L157" s="14">
        <v>676.07</v>
      </c>
      <c r="M157" s="12">
        <v>654.96</v>
      </c>
      <c r="N157" s="9">
        <v>659.27</v>
      </c>
      <c r="O157" s="16">
        <v>655.45999999999992</v>
      </c>
      <c r="P157" s="16">
        <v>533.78000000000009</v>
      </c>
      <c r="Q157" s="18">
        <v>489.67999999999995</v>
      </c>
      <c r="R157" s="19">
        <v>422.75</v>
      </c>
      <c r="S157" s="20">
        <v>283.76</v>
      </c>
      <c r="T157" s="21">
        <v>250.15</v>
      </c>
      <c r="U157" s="20">
        <v>215.93</v>
      </c>
      <c r="V157" s="21"/>
      <c r="W157" s="21"/>
      <c r="X157" s="21"/>
      <c r="Y157" s="13"/>
      <c r="Z157"/>
      <c r="AA157"/>
    </row>
    <row r="158" spans="1:27" x14ac:dyDescent="0.2">
      <c r="A158" s="70">
        <v>464</v>
      </c>
      <c r="B158" s="2" t="s">
        <v>47</v>
      </c>
      <c r="C158" s="2" t="s">
        <v>47</v>
      </c>
      <c r="D158" s="21">
        <v>617.32000000000005</v>
      </c>
      <c r="E158" s="21">
        <v>581.89</v>
      </c>
      <c r="F158" s="21">
        <v>571.81999999999994</v>
      </c>
      <c r="G158" s="24">
        <v>561.82999999999993</v>
      </c>
      <c r="H158" s="24">
        <v>625.1</v>
      </c>
      <c r="I158" s="37">
        <v>573.04999999999995</v>
      </c>
      <c r="J158" s="24">
        <v>502.21</v>
      </c>
      <c r="K158" s="14">
        <v>431.27</v>
      </c>
      <c r="L158" s="14">
        <v>428.02</v>
      </c>
      <c r="M158" s="12">
        <v>418.88</v>
      </c>
      <c r="N158" s="9">
        <v>441.82000000000005</v>
      </c>
      <c r="O158" s="16">
        <v>440.48</v>
      </c>
      <c r="P158" s="16">
        <v>444.18999999999994</v>
      </c>
      <c r="Q158" s="18">
        <v>446.8</v>
      </c>
      <c r="R158" s="19">
        <v>431.8</v>
      </c>
      <c r="S158" s="20">
        <v>400.98</v>
      </c>
      <c r="T158" s="21">
        <v>342.35</v>
      </c>
      <c r="U158" s="20">
        <v>347.72</v>
      </c>
      <c r="V158" s="21"/>
      <c r="W158" s="21"/>
      <c r="X158" s="21"/>
      <c r="Y158" s="13"/>
      <c r="Z158"/>
      <c r="AA158"/>
    </row>
    <row r="159" spans="1:27" x14ac:dyDescent="0.2">
      <c r="A159" s="70">
        <v>465</v>
      </c>
      <c r="B159" s="2" t="s">
        <v>168</v>
      </c>
      <c r="C159" s="2" t="s">
        <v>168</v>
      </c>
      <c r="D159" s="21">
        <v>182.76</v>
      </c>
      <c r="E159" s="21">
        <v>164.95</v>
      </c>
      <c r="F159" s="21">
        <v>188.32000000000002</v>
      </c>
      <c r="G159" s="24">
        <v>211.58</v>
      </c>
      <c r="H159" s="24">
        <v>199.14</v>
      </c>
      <c r="I159" s="37">
        <v>218.29</v>
      </c>
      <c r="J159" s="24">
        <v>212.36</v>
      </c>
      <c r="K159" s="14">
        <v>217.23</v>
      </c>
      <c r="L159" s="14">
        <v>232.32</v>
      </c>
      <c r="M159" s="12">
        <v>245.23</v>
      </c>
      <c r="N159" s="9">
        <v>254.9</v>
      </c>
      <c r="O159" s="16">
        <v>226.60999999999996</v>
      </c>
      <c r="P159" s="16">
        <v>273.14999999999998</v>
      </c>
      <c r="Q159" s="18">
        <v>244.61999999999998</v>
      </c>
      <c r="R159" s="19">
        <v>218.67000000000002</v>
      </c>
      <c r="S159" s="20">
        <v>233.63</v>
      </c>
      <c r="T159" s="21">
        <v>148.63999999999999</v>
      </c>
      <c r="U159" s="20"/>
      <c r="V159" s="21"/>
      <c r="W159" s="21"/>
      <c r="X159" s="21"/>
      <c r="Y159" s="13"/>
      <c r="Z159"/>
      <c r="AA159"/>
    </row>
    <row r="160" spans="1:27" x14ac:dyDescent="0.2">
      <c r="A160" s="70">
        <v>466</v>
      </c>
      <c r="B160" s="2" t="s">
        <v>169</v>
      </c>
      <c r="C160" s="2" t="s">
        <v>169</v>
      </c>
      <c r="D160" s="21">
        <v>1422.2</v>
      </c>
      <c r="E160" s="21">
        <v>1101.47</v>
      </c>
      <c r="F160" s="21">
        <v>877.7</v>
      </c>
      <c r="G160" s="24">
        <v>738.52</v>
      </c>
      <c r="H160" s="24">
        <v>749.6</v>
      </c>
      <c r="I160" s="37">
        <v>437.01</v>
      </c>
      <c r="J160" s="24">
        <v>489.71</v>
      </c>
      <c r="K160" s="14">
        <v>362.36</v>
      </c>
      <c r="L160" s="14">
        <v>285.14</v>
      </c>
      <c r="M160" s="12">
        <v>322.79000000000002</v>
      </c>
      <c r="N160" s="9">
        <v>251.04</v>
      </c>
      <c r="O160" s="16">
        <v>293.8</v>
      </c>
      <c r="P160" s="16">
        <v>238.43</v>
      </c>
      <c r="Q160" s="18">
        <v>368.28</v>
      </c>
      <c r="R160" s="19">
        <v>800.3</v>
      </c>
      <c r="S160" s="20">
        <v>755.52</v>
      </c>
      <c r="T160" s="21">
        <v>342.31</v>
      </c>
      <c r="U160" s="20"/>
      <c r="V160" s="21"/>
      <c r="W160" s="21"/>
      <c r="X160" s="21"/>
      <c r="Y160" s="13"/>
      <c r="Z160"/>
      <c r="AA160"/>
    </row>
    <row r="161" spans="1:27" x14ac:dyDescent="0.2">
      <c r="A161" s="70">
        <v>467</v>
      </c>
      <c r="B161" s="2" t="s">
        <v>170</v>
      </c>
      <c r="C161" s="2" t="s">
        <v>170</v>
      </c>
      <c r="D161" s="48"/>
      <c r="E161" s="48"/>
      <c r="F161" s="48"/>
      <c r="G161" s="38"/>
      <c r="H161" s="38"/>
      <c r="I161" s="38"/>
      <c r="J161" s="38"/>
      <c r="K161" s="39"/>
      <c r="L161" s="39"/>
      <c r="M161" s="38"/>
      <c r="N161" s="38"/>
      <c r="O161" s="16">
        <v>64.27</v>
      </c>
      <c r="P161" s="16">
        <v>113.92</v>
      </c>
      <c r="Q161" s="18">
        <v>160.37</v>
      </c>
      <c r="R161" s="19">
        <v>122.16999999999999</v>
      </c>
      <c r="S161" s="20">
        <v>59.27</v>
      </c>
      <c r="T161" s="21"/>
      <c r="U161" s="20"/>
      <c r="V161" s="21"/>
      <c r="W161" s="21"/>
      <c r="X161" s="21"/>
      <c r="Y161" s="13"/>
      <c r="Z161"/>
      <c r="AA161"/>
    </row>
    <row r="162" spans="1:27" x14ac:dyDescent="0.2">
      <c r="A162" s="70">
        <v>468</v>
      </c>
      <c r="B162" s="2" t="s">
        <v>171</v>
      </c>
      <c r="C162" s="2" t="s">
        <v>171</v>
      </c>
      <c r="D162" s="21">
        <v>292.60000000000002</v>
      </c>
      <c r="E162" s="21">
        <v>320.79000000000002</v>
      </c>
      <c r="F162" s="21">
        <v>297.93000000000006</v>
      </c>
      <c r="G162" s="24">
        <v>259.89999999999998</v>
      </c>
      <c r="H162" s="24">
        <v>290.87</v>
      </c>
      <c r="I162" s="37">
        <v>322.19</v>
      </c>
      <c r="J162" s="24">
        <v>262.5</v>
      </c>
      <c r="K162" s="14">
        <v>210.72</v>
      </c>
      <c r="L162" s="14">
        <v>213.66</v>
      </c>
      <c r="M162" s="12">
        <v>250.85</v>
      </c>
      <c r="N162" s="9">
        <v>292.73</v>
      </c>
      <c r="O162" s="16">
        <v>213.08999999999997</v>
      </c>
      <c r="P162" s="16">
        <v>179.61</v>
      </c>
      <c r="Q162" s="18">
        <v>185.32</v>
      </c>
      <c r="R162" s="19">
        <v>107.25</v>
      </c>
      <c r="S162" s="20">
        <v>90.55</v>
      </c>
      <c r="T162" s="21"/>
      <c r="U162" s="20"/>
      <c r="V162" s="21"/>
      <c r="W162" s="21"/>
      <c r="X162" s="21"/>
      <c r="Y162" s="13"/>
      <c r="Z162"/>
      <c r="AA162"/>
    </row>
    <row r="163" spans="1:27" x14ac:dyDescent="0.2">
      <c r="A163" s="70">
        <v>469</v>
      </c>
      <c r="B163" s="10" t="s">
        <v>203</v>
      </c>
      <c r="C163" s="10" t="s">
        <v>204</v>
      </c>
      <c r="D163" s="21">
        <v>327.93</v>
      </c>
      <c r="E163" s="21">
        <v>317.25</v>
      </c>
      <c r="F163" s="21">
        <v>252.36</v>
      </c>
      <c r="G163" s="24">
        <v>244.02</v>
      </c>
      <c r="H163" s="24">
        <v>286.57</v>
      </c>
      <c r="I163" s="37">
        <v>216.88</v>
      </c>
      <c r="J163" s="24">
        <v>214.7</v>
      </c>
      <c r="K163" s="14">
        <v>182.13</v>
      </c>
      <c r="L163" s="14">
        <v>189.87</v>
      </c>
      <c r="M163" s="12">
        <v>196.73</v>
      </c>
      <c r="N163" s="9">
        <v>209.32</v>
      </c>
      <c r="O163" s="16">
        <v>185.18</v>
      </c>
      <c r="P163" s="16">
        <v>154.13999999999999</v>
      </c>
      <c r="Q163" s="18">
        <v>121.63</v>
      </c>
      <c r="R163" s="19">
        <v>295</v>
      </c>
      <c r="S163" s="20">
        <v>112.72</v>
      </c>
      <c r="T163" s="21"/>
      <c r="U163" s="20"/>
      <c r="V163" s="21"/>
      <c r="W163" s="21"/>
      <c r="X163" s="21"/>
      <c r="Y163" s="13"/>
      <c r="Z163"/>
      <c r="AA163"/>
    </row>
    <row r="164" spans="1:27" x14ac:dyDescent="0.2">
      <c r="A164" s="70">
        <v>470</v>
      </c>
      <c r="B164" s="2" t="s">
        <v>172</v>
      </c>
      <c r="C164" s="2" t="s">
        <v>172</v>
      </c>
      <c r="D164" s="21">
        <v>236.14</v>
      </c>
      <c r="E164" s="21">
        <v>231.39</v>
      </c>
      <c r="F164" s="21">
        <v>314.2</v>
      </c>
      <c r="G164" s="24">
        <v>299.32</v>
      </c>
      <c r="H164" s="24">
        <v>224.25</v>
      </c>
      <c r="I164" s="37">
        <v>219.22</v>
      </c>
      <c r="J164" s="24">
        <v>212.13</v>
      </c>
      <c r="K164" s="14">
        <v>201.85</v>
      </c>
      <c r="L164" s="14">
        <v>212.26</v>
      </c>
      <c r="M164" s="12">
        <v>181.43</v>
      </c>
      <c r="N164" s="9">
        <v>194.26</v>
      </c>
      <c r="O164" s="16">
        <v>178.92</v>
      </c>
      <c r="P164" s="16">
        <v>160.34000000000003</v>
      </c>
      <c r="Q164" s="18">
        <v>173.57</v>
      </c>
      <c r="R164" s="19">
        <v>156.66</v>
      </c>
      <c r="S164" s="20">
        <v>99.11</v>
      </c>
      <c r="T164" s="21"/>
      <c r="U164" s="20"/>
      <c r="V164" s="21"/>
      <c r="W164" s="21"/>
      <c r="X164" s="21"/>
      <c r="Y164" s="13"/>
      <c r="Z164"/>
      <c r="AA164"/>
    </row>
    <row r="165" spans="1:27" x14ac:dyDescent="0.2">
      <c r="A165" s="70">
        <v>471</v>
      </c>
      <c r="B165" s="2" t="s">
        <v>173</v>
      </c>
      <c r="C165" s="2" t="s">
        <v>173</v>
      </c>
      <c r="D165" s="48"/>
      <c r="E165" s="48"/>
      <c r="F165" s="48"/>
      <c r="G165" s="38"/>
      <c r="H165" s="38"/>
      <c r="I165" s="38"/>
      <c r="J165" s="38"/>
      <c r="K165" s="39"/>
      <c r="L165" s="39"/>
      <c r="M165" s="38"/>
      <c r="N165" s="38"/>
      <c r="O165" s="60"/>
      <c r="P165" s="59"/>
      <c r="Q165" s="42"/>
      <c r="R165" s="43"/>
      <c r="S165" s="20">
        <v>493.13</v>
      </c>
      <c r="T165" s="21"/>
      <c r="U165" s="20"/>
      <c r="V165" s="21"/>
      <c r="W165" s="21"/>
      <c r="X165" s="21"/>
      <c r="Y165" s="13"/>
      <c r="Z165"/>
      <c r="AA165"/>
    </row>
    <row r="166" spans="1:27" x14ac:dyDescent="0.2">
      <c r="A166" s="70">
        <v>472</v>
      </c>
      <c r="B166" s="2" t="s">
        <v>174</v>
      </c>
      <c r="C166" s="2" t="s">
        <v>174</v>
      </c>
      <c r="D166" s="21">
        <v>180.51</v>
      </c>
      <c r="E166" s="21">
        <v>190.29</v>
      </c>
      <c r="F166" s="21">
        <v>209.87</v>
      </c>
      <c r="G166" s="24">
        <v>188.07</v>
      </c>
      <c r="H166" s="24">
        <v>194.02</v>
      </c>
      <c r="I166" s="37">
        <v>181.84</v>
      </c>
      <c r="J166" s="9">
        <v>175.4</v>
      </c>
      <c r="K166" s="14">
        <v>182.26</v>
      </c>
      <c r="L166" s="14">
        <v>163.86</v>
      </c>
      <c r="M166" s="12">
        <v>165.51</v>
      </c>
      <c r="N166" s="9">
        <v>159.03000000000003</v>
      </c>
      <c r="O166" s="16">
        <v>160.80000000000001</v>
      </c>
      <c r="P166" s="16">
        <v>159.75999999999996</v>
      </c>
      <c r="Q166" s="18">
        <v>130.06</v>
      </c>
      <c r="R166" s="19">
        <v>94.1</v>
      </c>
      <c r="S166" s="20">
        <v>65.97</v>
      </c>
      <c r="T166" s="21"/>
      <c r="U166" s="20"/>
      <c r="V166" s="21"/>
      <c r="W166" s="21"/>
      <c r="X166" s="21"/>
      <c r="Y166" s="13"/>
      <c r="Z166"/>
      <c r="AA166"/>
    </row>
    <row r="167" spans="1:27" x14ac:dyDescent="0.2">
      <c r="A167" s="71">
        <v>473</v>
      </c>
      <c r="B167" s="11" t="s">
        <v>175</v>
      </c>
      <c r="C167" s="11" t="s">
        <v>175</v>
      </c>
      <c r="D167" s="42"/>
      <c r="E167" s="18">
        <v>65.459999999999994</v>
      </c>
      <c r="F167" s="18">
        <v>235.51</v>
      </c>
      <c r="G167" s="24">
        <v>260.98999999999995</v>
      </c>
      <c r="H167" s="24">
        <v>233.99</v>
      </c>
      <c r="I167" s="37">
        <v>321.51</v>
      </c>
      <c r="J167" s="9">
        <v>469.66</v>
      </c>
      <c r="K167" s="14">
        <v>408.34</v>
      </c>
      <c r="L167" s="15">
        <v>316.83</v>
      </c>
      <c r="M167" s="12">
        <v>311.11</v>
      </c>
      <c r="N167" s="9">
        <v>294.49</v>
      </c>
      <c r="O167" s="16">
        <v>266.08000000000004</v>
      </c>
      <c r="P167" s="16">
        <v>280.62000000000006</v>
      </c>
      <c r="Q167" s="18">
        <v>228.68</v>
      </c>
      <c r="R167" s="19"/>
      <c r="S167" s="20"/>
      <c r="T167" s="21"/>
      <c r="U167" s="20"/>
      <c r="V167" s="21"/>
      <c r="W167" s="21"/>
      <c r="X167" s="21"/>
      <c r="Y167" s="13"/>
      <c r="Z167"/>
      <c r="AA167"/>
    </row>
    <row r="168" spans="1:27" x14ac:dyDescent="0.2">
      <c r="A168" s="71">
        <v>474</v>
      </c>
      <c r="B168" t="s">
        <v>176</v>
      </c>
      <c r="C168" t="s">
        <v>176</v>
      </c>
      <c r="D168" s="21">
        <v>180.23</v>
      </c>
      <c r="E168" s="21">
        <v>154.66</v>
      </c>
      <c r="F168" s="21">
        <v>149.16999999999999</v>
      </c>
      <c r="G168" s="24">
        <v>145.33999999999997</v>
      </c>
      <c r="H168" s="24">
        <v>197.26</v>
      </c>
      <c r="I168" s="37">
        <v>241.67</v>
      </c>
      <c r="J168" s="9">
        <v>222.46</v>
      </c>
      <c r="K168" s="14">
        <v>180.45</v>
      </c>
      <c r="L168" s="14">
        <v>167.39</v>
      </c>
      <c r="M168" s="12">
        <v>199.19</v>
      </c>
      <c r="N168" s="9">
        <v>219.05</v>
      </c>
      <c r="O168" s="16">
        <v>209.27</v>
      </c>
      <c r="P168" s="16">
        <v>196.36</v>
      </c>
      <c r="Q168" s="18">
        <v>239.96</v>
      </c>
      <c r="R168" s="19">
        <v>165.14</v>
      </c>
      <c r="S168" s="20"/>
      <c r="T168" s="21"/>
      <c r="U168" s="20"/>
      <c r="V168" s="21"/>
      <c r="W168" s="21"/>
      <c r="X168" s="21"/>
      <c r="Y168" s="13"/>
      <c r="Z168"/>
      <c r="AA168"/>
    </row>
    <row r="169" spans="1:27" x14ac:dyDescent="0.2">
      <c r="A169" s="71">
        <v>475</v>
      </c>
      <c r="B169" t="s">
        <v>177</v>
      </c>
      <c r="C169" t="s">
        <v>177</v>
      </c>
      <c r="D169" s="21">
        <v>982.13</v>
      </c>
      <c r="E169" s="21">
        <v>976.58</v>
      </c>
      <c r="F169" s="21">
        <v>1004.33</v>
      </c>
      <c r="G169" s="24">
        <v>983.17</v>
      </c>
      <c r="H169" s="24">
        <v>970.63</v>
      </c>
      <c r="I169" s="37">
        <v>951.42</v>
      </c>
      <c r="J169" s="9">
        <v>965.44</v>
      </c>
      <c r="K169" s="14">
        <v>968.16</v>
      </c>
      <c r="L169" s="14">
        <v>953.74</v>
      </c>
      <c r="M169" s="12">
        <v>893.66000000000008</v>
      </c>
      <c r="N169" s="9">
        <v>814.6</v>
      </c>
      <c r="O169" s="16">
        <v>538.14</v>
      </c>
      <c r="P169" s="16">
        <v>464.86</v>
      </c>
      <c r="Q169" s="18">
        <v>321.27</v>
      </c>
      <c r="R169" s="19">
        <v>205.01999999999998</v>
      </c>
      <c r="S169" s="20"/>
      <c r="T169" s="21"/>
      <c r="U169" s="20"/>
      <c r="V169" s="21"/>
      <c r="W169" s="21"/>
      <c r="X169" s="21"/>
      <c r="Y169" s="13"/>
      <c r="Z169"/>
      <c r="AA169"/>
    </row>
    <row r="170" spans="1:27" x14ac:dyDescent="0.2">
      <c r="A170" s="71">
        <v>476</v>
      </c>
      <c r="B170" t="s">
        <v>178</v>
      </c>
      <c r="C170" t="s">
        <v>178</v>
      </c>
      <c r="D170" s="48"/>
      <c r="E170" s="48"/>
      <c r="F170" s="48"/>
      <c r="G170" s="24">
        <v>384.01</v>
      </c>
      <c r="H170" s="24">
        <v>454.69</v>
      </c>
      <c r="I170" s="37">
        <v>471.13</v>
      </c>
      <c r="J170" s="9">
        <v>500.63</v>
      </c>
      <c r="K170" s="14">
        <v>464.95</v>
      </c>
      <c r="L170" s="14">
        <v>447.65</v>
      </c>
      <c r="M170" s="12">
        <v>361.51</v>
      </c>
      <c r="N170" s="9">
        <v>332.87000000000006</v>
      </c>
      <c r="O170" s="16">
        <v>310.37000000000006</v>
      </c>
      <c r="P170" s="16">
        <v>279.07000000000005</v>
      </c>
      <c r="Q170" s="18">
        <v>209.88</v>
      </c>
      <c r="R170" s="19">
        <v>98.02</v>
      </c>
      <c r="S170" s="20"/>
      <c r="T170" s="21"/>
      <c r="U170" s="20"/>
      <c r="V170" s="21"/>
      <c r="W170" s="21"/>
      <c r="X170" s="21"/>
      <c r="Y170" s="13"/>
      <c r="Z170"/>
      <c r="AA170"/>
    </row>
    <row r="171" spans="1:27" x14ac:dyDescent="0.2">
      <c r="A171" s="71">
        <v>477</v>
      </c>
      <c r="B171" t="s">
        <v>179</v>
      </c>
      <c r="C171" t="s">
        <v>179</v>
      </c>
      <c r="D171" s="21">
        <v>406.88</v>
      </c>
      <c r="E171" s="21">
        <v>376.74</v>
      </c>
      <c r="F171" s="21">
        <v>353.37000000000006</v>
      </c>
      <c r="G171" s="24">
        <v>396.89</v>
      </c>
      <c r="H171" s="24">
        <v>437.07</v>
      </c>
      <c r="I171" s="37">
        <v>533.47</v>
      </c>
      <c r="J171" s="9">
        <v>621.24</v>
      </c>
      <c r="K171" s="14">
        <v>588.14</v>
      </c>
      <c r="L171" s="14">
        <v>542.57000000000005</v>
      </c>
      <c r="M171" s="12">
        <v>470.67</v>
      </c>
      <c r="N171" s="9">
        <v>331.20000000000005</v>
      </c>
      <c r="O171" s="16">
        <v>292</v>
      </c>
      <c r="P171" s="22">
        <v>256.67999999999995</v>
      </c>
      <c r="Q171" s="18">
        <v>212.07</v>
      </c>
      <c r="R171" s="19">
        <v>145.32999999999998</v>
      </c>
      <c r="S171" s="20"/>
      <c r="T171" s="21"/>
      <c r="U171" s="20"/>
      <c r="V171" s="21"/>
      <c r="W171" s="21"/>
      <c r="X171" s="21"/>
      <c r="Y171" s="13"/>
      <c r="Z171"/>
      <c r="AA171"/>
    </row>
    <row r="172" spans="1:27" x14ac:dyDescent="0.2">
      <c r="A172" s="71">
        <v>478</v>
      </c>
      <c r="B172" s="11" t="s">
        <v>180</v>
      </c>
      <c r="C172" s="11" t="s">
        <v>180</v>
      </c>
      <c r="D172" s="18">
        <v>303.69</v>
      </c>
      <c r="E172" s="18">
        <v>306.44</v>
      </c>
      <c r="F172" s="18">
        <v>307.82</v>
      </c>
      <c r="G172" s="24">
        <v>305.53000000000003</v>
      </c>
      <c r="H172" s="24">
        <v>278.17</v>
      </c>
      <c r="I172" s="37">
        <v>289.35000000000002</v>
      </c>
      <c r="J172" s="9">
        <v>292.14</v>
      </c>
      <c r="K172" s="14">
        <v>303.33999999999997</v>
      </c>
      <c r="L172" s="15">
        <v>305.39999999999998</v>
      </c>
      <c r="M172" s="12">
        <v>294.82999999999993</v>
      </c>
      <c r="N172" s="9">
        <v>294.73</v>
      </c>
      <c r="O172" s="16">
        <v>280.99000000000007</v>
      </c>
      <c r="P172" s="16">
        <v>255.15</v>
      </c>
      <c r="Q172" s="18">
        <v>236.33</v>
      </c>
      <c r="R172" s="19"/>
      <c r="S172" s="20"/>
      <c r="T172" s="21"/>
      <c r="U172" s="20"/>
      <c r="V172" s="21"/>
      <c r="W172" s="21"/>
      <c r="X172" s="21"/>
      <c r="Y172" s="13"/>
      <c r="Z172"/>
      <c r="AA172"/>
    </row>
    <row r="173" spans="1:27" x14ac:dyDescent="0.2">
      <c r="A173" s="71">
        <v>479</v>
      </c>
      <c r="B173" s="11" t="s">
        <v>181</v>
      </c>
      <c r="C173" s="11" t="s">
        <v>181</v>
      </c>
      <c r="D173" s="18">
        <v>160.66999999999999</v>
      </c>
      <c r="E173" s="18">
        <v>162.08000000000001</v>
      </c>
      <c r="F173" s="18">
        <v>151.4</v>
      </c>
      <c r="G173" s="24">
        <v>172.24</v>
      </c>
      <c r="H173" s="24">
        <v>158.77000000000001</v>
      </c>
      <c r="I173" s="37">
        <v>126.06</v>
      </c>
      <c r="J173" s="9">
        <v>168.58</v>
      </c>
      <c r="K173" s="14">
        <v>129.72</v>
      </c>
      <c r="L173" s="15">
        <v>158.71</v>
      </c>
      <c r="M173" s="12">
        <v>167.48</v>
      </c>
      <c r="N173" s="9">
        <v>165.09999999999997</v>
      </c>
      <c r="O173" s="16">
        <v>185.13</v>
      </c>
      <c r="P173" s="16">
        <v>168.70999999999998</v>
      </c>
      <c r="Q173" s="18">
        <v>133.81</v>
      </c>
      <c r="R173" s="19"/>
      <c r="S173" s="20"/>
      <c r="T173" s="21"/>
      <c r="U173" s="20"/>
      <c r="V173" s="21"/>
      <c r="W173" s="21"/>
      <c r="X173" s="21"/>
      <c r="Y173" s="13"/>
      <c r="Z173"/>
      <c r="AA173"/>
    </row>
    <row r="174" spans="1:27" x14ac:dyDescent="0.2">
      <c r="A174" s="71">
        <v>480</v>
      </c>
      <c r="B174" s="11" t="s">
        <v>182</v>
      </c>
      <c r="C174" s="11" t="s">
        <v>183</v>
      </c>
      <c r="D174" s="18">
        <v>548.6</v>
      </c>
      <c r="E174" s="18">
        <v>566.02</v>
      </c>
      <c r="F174" s="18">
        <v>576.03</v>
      </c>
      <c r="G174" s="24">
        <v>575.29000000000008</v>
      </c>
      <c r="H174" s="24">
        <v>586.01</v>
      </c>
      <c r="I174" s="37">
        <v>550.35</v>
      </c>
      <c r="J174" s="9">
        <v>520.63</v>
      </c>
      <c r="K174" s="14">
        <v>480.25</v>
      </c>
      <c r="L174" s="15">
        <v>476.29</v>
      </c>
      <c r="M174" s="12">
        <v>428.69</v>
      </c>
      <c r="N174" s="9">
        <v>387.15</v>
      </c>
      <c r="O174" s="16">
        <v>304.87</v>
      </c>
      <c r="P174" s="16">
        <v>257.62</v>
      </c>
      <c r="Q174" s="18"/>
      <c r="R174" s="19"/>
      <c r="S174" s="20"/>
      <c r="T174" s="21"/>
      <c r="U174" s="20"/>
      <c r="V174" s="21"/>
      <c r="W174" s="21"/>
      <c r="X174" s="21"/>
      <c r="Y174" s="13"/>
      <c r="Z174"/>
      <c r="AA174"/>
    </row>
    <row r="175" spans="1:27" x14ac:dyDescent="0.2">
      <c r="A175" s="71">
        <v>481</v>
      </c>
      <c r="B175" s="11" t="s">
        <v>184</v>
      </c>
      <c r="C175" s="11" t="s">
        <v>185</v>
      </c>
      <c r="D175" s="18">
        <v>482.18</v>
      </c>
      <c r="E175" s="18">
        <v>463.41</v>
      </c>
      <c r="F175" s="18">
        <v>485.63</v>
      </c>
      <c r="G175" s="24">
        <v>495.2</v>
      </c>
      <c r="H175" s="24">
        <v>484.18</v>
      </c>
      <c r="I175" s="37">
        <v>466.61</v>
      </c>
      <c r="J175" s="9">
        <v>476.02</v>
      </c>
      <c r="K175" s="14">
        <v>496.46</v>
      </c>
      <c r="L175" s="15">
        <v>497.03</v>
      </c>
      <c r="M175" s="12">
        <v>502.85</v>
      </c>
      <c r="N175" s="9">
        <v>467.41999999999996</v>
      </c>
      <c r="O175" s="16">
        <v>466.97</v>
      </c>
      <c r="P175" s="16">
        <v>428.71</v>
      </c>
      <c r="Q175" s="18">
        <v>30.164999999999999</v>
      </c>
      <c r="R175" s="19"/>
      <c r="S175" s="20"/>
      <c r="T175" s="21"/>
      <c r="U175" s="20"/>
      <c r="V175" s="21"/>
      <c r="W175" s="21"/>
      <c r="X175" s="21"/>
      <c r="Y175" s="13"/>
      <c r="Z175"/>
      <c r="AA175"/>
    </row>
    <row r="176" spans="1:27" x14ac:dyDescent="0.2">
      <c r="A176" s="71">
        <v>482</v>
      </c>
      <c r="B176" s="11" t="s">
        <v>186</v>
      </c>
      <c r="C176" s="11" t="s">
        <v>186</v>
      </c>
      <c r="D176" s="18">
        <v>541.05999999999995</v>
      </c>
      <c r="E176" s="18">
        <v>519.11</v>
      </c>
      <c r="F176" s="18">
        <v>483.45</v>
      </c>
      <c r="G176" s="24">
        <v>470.79</v>
      </c>
      <c r="H176" s="24">
        <v>428.64</v>
      </c>
      <c r="I176" s="37">
        <v>386.3</v>
      </c>
      <c r="J176" s="9">
        <v>347.15</v>
      </c>
      <c r="K176" s="14">
        <v>328.67</v>
      </c>
      <c r="L176" s="15">
        <v>285.36</v>
      </c>
      <c r="M176" s="12">
        <v>253.07</v>
      </c>
      <c r="N176" s="9">
        <v>235.77</v>
      </c>
      <c r="O176" s="16">
        <v>220.22</v>
      </c>
      <c r="P176" s="16"/>
      <c r="Q176" s="18"/>
      <c r="R176" s="19"/>
      <c r="S176" s="20"/>
      <c r="T176" s="21"/>
      <c r="U176" s="20"/>
      <c r="V176" s="21"/>
      <c r="W176" s="21"/>
      <c r="X176" s="21"/>
      <c r="Y176" s="13"/>
      <c r="Z176"/>
      <c r="AA176"/>
    </row>
    <row r="177" spans="1:27" x14ac:dyDescent="0.2">
      <c r="A177" s="71">
        <v>483</v>
      </c>
      <c r="B177" s="11" t="s">
        <v>187</v>
      </c>
      <c r="C177" s="11" t="s">
        <v>188</v>
      </c>
      <c r="D177" s="18">
        <v>104.01</v>
      </c>
      <c r="E177" s="18">
        <v>105.4</v>
      </c>
      <c r="F177" s="18">
        <v>125.79</v>
      </c>
      <c r="G177" s="24">
        <v>121.5</v>
      </c>
      <c r="H177" s="24">
        <v>110.54</v>
      </c>
      <c r="I177" s="37">
        <v>79.94</v>
      </c>
      <c r="J177" s="9">
        <v>81.87</v>
      </c>
      <c r="K177" s="14">
        <v>83.24</v>
      </c>
      <c r="L177" s="15">
        <v>88.56</v>
      </c>
      <c r="M177" s="12">
        <v>94.6</v>
      </c>
      <c r="N177" s="9">
        <v>91.91</v>
      </c>
      <c r="O177" s="16">
        <v>81.8</v>
      </c>
      <c r="P177" s="16"/>
      <c r="Q177" s="18"/>
      <c r="R177" s="19"/>
      <c r="S177" s="20"/>
      <c r="T177" s="21"/>
      <c r="U177" s="20"/>
      <c r="V177" s="21"/>
      <c r="W177" s="21"/>
      <c r="X177" s="21"/>
      <c r="Y177" s="13"/>
      <c r="Z177"/>
      <c r="AA177"/>
    </row>
    <row r="178" spans="1:27" x14ac:dyDescent="0.2">
      <c r="A178" s="71">
        <v>484</v>
      </c>
      <c r="B178" s="11" t="s">
        <v>189</v>
      </c>
      <c r="C178" s="11" t="s">
        <v>190</v>
      </c>
      <c r="D178" s="42"/>
      <c r="E178" s="42"/>
      <c r="F178" s="42"/>
      <c r="G178" s="51"/>
      <c r="H178" s="51"/>
      <c r="I178" s="51"/>
      <c r="J178" s="38"/>
      <c r="K178" s="39"/>
      <c r="L178" s="52"/>
      <c r="M178" s="38"/>
      <c r="N178" s="38"/>
      <c r="O178" s="16">
        <v>191.59999999999997</v>
      </c>
      <c r="P178" s="16"/>
      <c r="Q178" s="18"/>
      <c r="R178" s="19"/>
      <c r="S178" s="20"/>
      <c r="T178" s="21"/>
      <c r="U178" s="20"/>
      <c r="V178" s="21"/>
      <c r="W178" s="21"/>
      <c r="X178" s="21"/>
      <c r="Y178" s="13"/>
      <c r="Z178"/>
      <c r="AA178"/>
    </row>
    <row r="179" spans="1:27" x14ac:dyDescent="0.2">
      <c r="A179" s="71">
        <v>485</v>
      </c>
      <c r="B179" s="11" t="s">
        <v>191</v>
      </c>
      <c r="C179" s="11" t="s">
        <v>191</v>
      </c>
      <c r="D179" s="18">
        <v>58.48</v>
      </c>
      <c r="E179" s="18">
        <v>74.91</v>
      </c>
      <c r="F179" s="18">
        <v>100.56</v>
      </c>
      <c r="G179" s="24">
        <v>99.67</v>
      </c>
      <c r="H179" s="24">
        <v>107.65</v>
      </c>
      <c r="I179" s="37">
        <v>110.36</v>
      </c>
      <c r="J179" s="24">
        <v>114.6</v>
      </c>
      <c r="K179" s="14">
        <v>110.6</v>
      </c>
      <c r="L179" s="15">
        <v>94.17</v>
      </c>
      <c r="M179" s="12">
        <v>72.87</v>
      </c>
      <c r="N179" s="9">
        <v>59.03</v>
      </c>
      <c r="O179" s="16"/>
      <c r="P179" s="16"/>
      <c r="Q179" s="18"/>
      <c r="R179" s="19"/>
      <c r="S179" s="20"/>
      <c r="T179" s="21"/>
      <c r="U179" s="20"/>
      <c r="V179" s="21"/>
      <c r="W179" s="21"/>
      <c r="X179" s="21"/>
      <c r="Y179" s="13"/>
      <c r="Z179"/>
      <c r="AA179"/>
    </row>
    <row r="180" spans="1:27" x14ac:dyDescent="0.2">
      <c r="A180" s="71">
        <v>486</v>
      </c>
      <c r="B180" s="11" t="s">
        <v>192</v>
      </c>
      <c r="C180" s="11" t="s">
        <v>192</v>
      </c>
      <c r="D180" s="42"/>
      <c r="E180" s="18">
        <v>54.72</v>
      </c>
      <c r="F180" s="18">
        <v>59</v>
      </c>
      <c r="G180" s="24">
        <v>55</v>
      </c>
      <c r="H180" s="24">
        <v>53.36</v>
      </c>
      <c r="I180" s="37">
        <v>54.4</v>
      </c>
      <c r="J180" s="24">
        <v>99.61999999999999</v>
      </c>
      <c r="K180" s="14">
        <v>109.6</v>
      </c>
      <c r="L180" s="15">
        <v>112.66</v>
      </c>
      <c r="M180" s="12">
        <v>95.24</v>
      </c>
      <c r="N180" s="9">
        <v>85.359999999999985</v>
      </c>
      <c r="O180" s="16"/>
      <c r="P180" s="16"/>
      <c r="Q180" s="18"/>
      <c r="R180" s="19"/>
      <c r="S180" s="20"/>
      <c r="T180" s="21"/>
      <c r="U180" s="20"/>
      <c r="V180" s="21"/>
      <c r="W180" s="21"/>
      <c r="X180" s="21"/>
      <c r="Y180" s="13"/>
      <c r="Z180"/>
      <c r="AA180"/>
    </row>
    <row r="181" spans="1:27" x14ac:dyDescent="0.2">
      <c r="A181" s="71">
        <v>487</v>
      </c>
      <c r="B181" s="11" t="s">
        <v>210</v>
      </c>
      <c r="C181" s="11" t="s">
        <v>193</v>
      </c>
      <c r="D181" s="18">
        <v>241.35</v>
      </c>
      <c r="E181" s="18">
        <v>242.57</v>
      </c>
      <c r="F181" s="18">
        <v>265.58000000000004</v>
      </c>
      <c r="G181" s="24">
        <v>250.33</v>
      </c>
      <c r="H181" s="24">
        <v>300.35000000000002</v>
      </c>
      <c r="I181" s="37">
        <v>290.79000000000002</v>
      </c>
      <c r="J181" s="24">
        <v>305</v>
      </c>
      <c r="K181" s="14">
        <v>331.51</v>
      </c>
      <c r="L181" s="15">
        <v>352.82</v>
      </c>
      <c r="M181" s="12">
        <v>330.96</v>
      </c>
      <c r="N181" s="9">
        <v>315.5</v>
      </c>
      <c r="O181" s="16"/>
      <c r="P181" s="16"/>
      <c r="Q181" s="18"/>
      <c r="R181" s="19"/>
      <c r="S181" s="20"/>
      <c r="T181" s="21"/>
      <c r="U181" s="20"/>
      <c r="V181" s="21"/>
      <c r="W181" s="21"/>
      <c r="X181" s="21"/>
      <c r="Y181" s="13"/>
      <c r="Z181"/>
      <c r="AA181"/>
    </row>
    <row r="182" spans="1:27" x14ac:dyDescent="0.2">
      <c r="A182" s="71">
        <v>488</v>
      </c>
      <c r="B182" s="11" t="s">
        <v>194</v>
      </c>
      <c r="C182" s="11" t="s">
        <v>194</v>
      </c>
      <c r="D182" s="18">
        <v>122.54</v>
      </c>
      <c r="E182" s="18">
        <v>103.95</v>
      </c>
      <c r="F182" s="18">
        <v>90.46</v>
      </c>
      <c r="G182" s="24">
        <v>100.73</v>
      </c>
      <c r="H182" s="24">
        <v>123.17</v>
      </c>
      <c r="I182" s="37">
        <v>105.75</v>
      </c>
      <c r="J182" s="24">
        <v>107.36000000000001</v>
      </c>
      <c r="K182" s="14">
        <v>120.04</v>
      </c>
      <c r="L182" s="15">
        <v>130.09</v>
      </c>
      <c r="M182" s="12">
        <v>127.19000000000001</v>
      </c>
      <c r="N182" s="9">
        <v>125.7</v>
      </c>
      <c r="O182" s="16"/>
      <c r="P182" s="16"/>
      <c r="Q182" s="18"/>
      <c r="R182" s="19"/>
      <c r="S182" s="20"/>
      <c r="T182" s="21"/>
      <c r="U182" s="20"/>
      <c r="V182" s="21"/>
      <c r="W182" s="21"/>
      <c r="X182" s="21"/>
      <c r="Y182" s="13"/>
      <c r="Z182"/>
      <c r="AA182"/>
    </row>
    <row r="183" spans="1:27" x14ac:dyDescent="0.2">
      <c r="A183" s="71">
        <v>489</v>
      </c>
      <c r="B183" s="11" t="s">
        <v>195</v>
      </c>
      <c r="C183" s="11" t="s">
        <v>195</v>
      </c>
      <c r="D183" s="18">
        <v>120.43</v>
      </c>
      <c r="E183" s="18">
        <v>122.67</v>
      </c>
      <c r="F183" s="18">
        <v>144.32</v>
      </c>
      <c r="G183" s="24">
        <v>180.14</v>
      </c>
      <c r="H183" s="24">
        <v>264.14999999999998</v>
      </c>
      <c r="I183" s="37">
        <v>151.13</v>
      </c>
      <c r="J183" s="24">
        <v>124.97</v>
      </c>
      <c r="K183" s="14">
        <v>95.9</v>
      </c>
      <c r="L183" s="15">
        <v>124.07</v>
      </c>
      <c r="M183" s="12">
        <v>59.77</v>
      </c>
      <c r="N183" s="9">
        <v>30.440000000000005</v>
      </c>
      <c r="O183" s="16"/>
      <c r="P183" s="16"/>
      <c r="Q183" s="18"/>
      <c r="R183" s="19"/>
      <c r="S183" s="20"/>
      <c r="T183" s="21"/>
      <c r="U183" s="20"/>
      <c r="V183" s="21"/>
      <c r="W183" s="21"/>
      <c r="X183" s="21"/>
      <c r="Y183" s="13"/>
      <c r="Z183"/>
      <c r="AA183"/>
    </row>
    <row r="184" spans="1:27" x14ac:dyDescent="0.2">
      <c r="A184" s="71">
        <v>491</v>
      </c>
      <c r="B184" s="11" t="s">
        <v>197</v>
      </c>
      <c r="C184" s="11" t="s">
        <v>197</v>
      </c>
      <c r="D184" s="18">
        <v>576.37</v>
      </c>
      <c r="E184" s="18">
        <v>616.95000000000005</v>
      </c>
      <c r="F184" s="18">
        <v>597.04000000000008</v>
      </c>
      <c r="G184" s="24">
        <v>602.06000000000006</v>
      </c>
      <c r="H184" s="24">
        <v>631.80999999999995</v>
      </c>
      <c r="I184" s="37">
        <v>657.94</v>
      </c>
      <c r="J184" s="24">
        <v>675.5</v>
      </c>
      <c r="K184" s="14">
        <v>689.94</v>
      </c>
      <c r="L184" s="15">
        <v>708.14</v>
      </c>
      <c r="M184" s="12">
        <v>702.2600000000001</v>
      </c>
      <c r="N184" s="9">
        <v>686.5200000000001</v>
      </c>
      <c r="O184" s="16"/>
      <c r="P184" s="16"/>
      <c r="Q184" s="18"/>
      <c r="R184" s="19"/>
      <c r="S184" s="20"/>
      <c r="T184" s="21"/>
      <c r="U184" s="20"/>
      <c r="V184" s="21"/>
      <c r="W184" s="21"/>
      <c r="X184" s="21"/>
      <c r="Y184" s="13"/>
      <c r="Z184"/>
      <c r="AA184"/>
    </row>
    <row r="185" spans="1:27" x14ac:dyDescent="0.2">
      <c r="A185" s="71">
        <v>492</v>
      </c>
      <c r="B185" s="11" t="s">
        <v>15</v>
      </c>
      <c r="C185" s="11" t="s">
        <v>15</v>
      </c>
      <c r="D185" s="18">
        <v>550.79999999999995</v>
      </c>
      <c r="E185" s="18">
        <v>519.94000000000005</v>
      </c>
      <c r="F185" s="18">
        <v>497.5</v>
      </c>
      <c r="G185" s="24">
        <v>410.17</v>
      </c>
      <c r="H185" s="24">
        <v>430.86</v>
      </c>
      <c r="I185" s="61" t="s">
        <v>243</v>
      </c>
      <c r="J185" s="24"/>
      <c r="K185" s="14"/>
      <c r="L185" s="15"/>
      <c r="M185" s="12"/>
      <c r="N185" s="9"/>
      <c r="O185" s="16"/>
      <c r="P185" s="16"/>
      <c r="Q185" s="18"/>
      <c r="R185" s="19"/>
      <c r="S185" s="20"/>
      <c r="T185" s="21"/>
      <c r="U185" s="20"/>
      <c r="V185" s="21"/>
      <c r="W185" s="21"/>
      <c r="X185" s="21"/>
      <c r="Y185" s="13"/>
      <c r="Z185"/>
      <c r="AA185"/>
    </row>
    <row r="186" spans="1:27" x14ac:dyDescent="0.2">
      <c r="A186" s="71">
        <v>493</v>
      </c>
      <c r="B186" s="11" t="s">
        <v>198</v>
      </c>
      <c r="C186" s="11" t="s">
        <v>198</v>
      </c>
      <c r="D186" s="18">
        <v>994.1</v>
      </c>
      <c r="E186" s="18">
        <v>976.08</v>
      </c>
      <c r="F186" s="18">
        <v>953.17999999999984</v>
      </c>
      <c r="G186" s="24">
        <v>951.58</v>
      </c>
      <c r="H186" s="24">
        <v>961.23</v>
      </c>
      <c r="I186" s="37">
        <v>957.48</v>
      </c>
      <c r="J186" s="24">
        <v>932.14999999999986</v>
      </c>
      <c r="K186" s="14">
        <v>931.46</v>
      </c>
      <c r="L186" s="15">
        <v>954.1</v>
      </c>
      <c r="M186" s="12">
        <v>922.5200000000001</v>
      </c>
      <c r="N186" s="9">
        <v>946.92</v>
      </c>
      <c r="O186" s="16"/>
      <c r="P186" s="16"/>
      <c r="Q186" s="18"/>
      <c r="R186" s="19"/>
      <c r="S186" s="20"/>
      <c r="T186" s="21"/>
      <c r="U186" s="20"/>
      <c r="V186" s="21"/>
      <c r="W186" s="21"/>
      <c r="X186" s="21"/>
      <c r="Y186" s="13"/>
      <c r="Z186"/>
      <c r="AA186"/>
    </row>
    <row r="187" spans="1:27" x14ac:dyDescent="0.2">
      <c r="A187" s="70">
        <v>494</v>
      </c>
      <c r="B187" s="2" t="s">
        <v>26</v>
      </c>
      <c r="C187" s="2" t="s">
        <v>26</v>
      </c>
      <c r="D187" s="21">
        <v>311.02</v>
      </c>
      <c r="E187" s="21">
        <v>304.74</v>
      </c>
      <c r="F187" s="21">
        <v>329.97</v>
      </c>
      <c r="G187" s="24">
        <v>334.43</v>
      </c>
      <c r="H187" s="24">
        <v>344.09</v>
      </c>
      <c r="I187" s="37">
        <v>333.63</v>
      </c>
      <c r="J187" s="24">
        <v>337.58</v>
      </c>
      <c r="K187" s="14">
        <v>326.3</v>
      </c>
      <c r="L187" s="14">
        <v>331.79</v>
      </c>
      <c r="M187" s="12">
        <v>327.50999999999993</v>
      </c>
      <c r="N187" s="9"/>
      <c r="O187" s="16"/>
      <c r="P187" s="22"/>
      <c r="Q187" s="18"/>
      <c r="R187" s="19"/>
      <c r="S187" s="20"/>
      <c r="T187" s="21"/>
      <c r="U187" s="21"/>
      <c r="V187" s="21"/>
      <c r="W187" s="21"/>
      <c r="X187" s="21"/>
      <c r="Y187" s="21"/>
      <c r="Z187"/>
      <c r="AA187"/>
    </row>
    <row r="188" spans="1:27" x14ac:dyDescent="0.2">
      <c r="A188" s="70">
        <v>495</v>
      </c>
      <c r="B188" s="10" t="s">
        <v>205</v>
      </c>
      <c r="C188" s="10" t="s">
        <v>205</v>
      </c>
      <c r="D188" s="21">
        <v>539.6</v>
      </c>
      <c r="E188" s="21">
        <v>545.91999999999996</v>
      </c>
      <c r="F188" s="21">
        <v>565.5200000000001</v>
      </c>
      <c r="G188" s="24">
        <v>565.59</v>
      </c>
      <c r="H188" s="24">
        <v>576.51</v>
      </c>
      <c r="I188" s="37">
        <v>533.94000000000005</v>
      </c>
      <c r="J188" s="24">
        <v>444.44</v>
      </c>
      <c r="K188" s="14">
        <v>395.24</v>
      </c>
      <c r="L188" s="14">
        <v>258.16000000000003</v>
      </c>
      <c r="M188" s="12"/>
      <c r="N188" s="9"/>
      <c r="O188" s="16"/>
      <c r="P188" s="22"/>
      <c r="Q188" s="18"/>
      <c r="R188" s="19"/>
      <c r="S188" s="20"/>
      <c r="T188" s="21"/>
      <c r="U188" s="21"/>
      <c r="V188" s="21"/>
      <c r="W188" s="21"/>
      <c r="X188" s="21"/>
      <c r="Y188" s="21"/>
      <c r="Z188"/>
      <c r="AA188"/>
    </row>
    <row r="189" spans="1:27" x14ac:dyDescent="0.2">
      <c r="A189" s="70">
        <v>496</v>
      </c>
      <c r="B189" s="10" t="s">
        <v>216</v>
      </c>
      <c r="C189" s="10" t="s">
        <v>216</v>
      </c>
      <c r="D189" s="21">
        <v>467.86</v>
      </c>
      <c r="E189" s="21">
        <v>453.71</v>
      </c>
      <c r="F189" s="21">
        <v>461.16</v>
      </c>
      <c r="G189" s="24">
        <v>446.6699999999999</v>
      </c>
      <c r="H189" s="24">
        <v>410.04</v>
      </c>
      <c r="I189" s="37">
        <v>305.83</v>
      </c>
      <c r="J189" s="24">
        <v>179.78</v>
      </c>
      <c r="K189" s="14">
        <v>140.22999999999999</v>
      </c>
      <c r="L189" s="14"/>
      <c r="M189" s="12"/>
      <c r="N189" s="9"/>
      <c r="O189" s="16"/>
      <c r="P189" s="22"/>
      <c r="Q189" s="18"/>
      <c r="R189" s="19"/>
      <c r="S189" s="20"/>
      <c r="T189" s="21"/>
      <c r="U189" s="21"/>
      <c r="V189" s="21"/>
      <c r="W189" s="21"/>
      <c r="X189" s="21"/>
      <c r="Y189" s="21"/>
      <c r="Z189"/>
      <c r="AA189"/>
    </row>
    <row r="190" spans="1:27" x14ac:dyDescent="0.2">
      <c r="A190" s="70">
        <v>497</v>
      </c>
      <c r="B190" s="10" t="s">
        <v>217</v>
      </c>
      <c r="C190" s="10" t="s">
        <v>217</v>
      </c>
      <c r="D190" s="21">
        <v>286.20999999999998</v>
      </c>
      <c r="E190" s="21">
        <v>262.23</v>
      </c>
      <c r="F190" s="21">
        <v>246.3</v>
      </c>
      <c r="G190" s="24">
        <v>203.04</v>
      </c>
      <c r="H190" s="24">
        <v>241.18</v>
      </c>
      <c r="I190" s="37">
        <v>271.58999999999997</v>
      </c>
      <c r="J190" s="24">
        <v>214.5</v>
      </c>
      <c r="K190" s="14">
        <v>58.06</v>
      </c>
      <c r="L190" s="14"/>
      <c r="M190" s="12"/>
      <c r="N190" s="9"/>
      <c r="O190" s="16"/>
      <c r="P190" s="22"/>
      <c r="Q190" s="18"/>
      <c r="R190" s="19"/>
      <c r="S190" s="20"/>
      <c r="T190" s="21"/>
      <c r="U190" s="21"/>
      <c r="V190" s="21"/>
      <c r="W190" s="21"/>
      <c r="X190" s="21"/>
      <c r="Y190" s="21"/>
      <c r="Z190"/>
      <c r="AA190"/>
    </row>
    <row r="191" spans="1:27" x14ac:dyDescent="0.2">
      <c r="A191" s="70">
        <v>498</v>
      </c>
      <c r="B191" s="68" t="s">
        <v>281</v>
      </c>
      <c r="C191" s="68" t="s">
        <v>281</v>
      </c>
      <c r="D191" s="21">
        <v>483.04</v>
      </c>
      <c r="E191" s="21">
        <v>467.81</v>
      </c>
      <c r="F191" s="21">
        <v>445.43</v>
      </c>
      <c r="G191" s="24">
        <v>491.83000000000004</v>
      </c>
      <c r="H191" s="24">
        <v>460.71</v>
      </c>
      <c r="I191" s="37">
        <v>369.73</v>
      </c>
      <c r="J191" s="24">
        <v>254.62</v>
      </c>
      <c r="K191" s="14"/>
      <c r="L191" s="14"/>
      <c r="M191" s="12"/>
      <c r="N191" s="9"/>
      <c r="O191" s="16"/>
      <c r="P191" s="22"/>
      <c r="Q191" s="18"/>
      <c r="R191" s="19"/>
      <c r="S191" s="20"/>
      <c r="T191" s="21"/>
      <c r="U191" s="21"/>
      <c r="V191" s="21"/>
      <c r="W191" s="21"/>
      <c r="X191" s="21"/>
      <c r="Y191" s="21"/>
      <c r="Z191"/>
      <c r="AA191"/>
    </row>
    <row r="192" spans="1:27" x14ac:dyDescent="0.2">
      <c r="A192" s="70">
        <v>499</v>
      </c>
      <c r="B192" s="10" t="s">
        <v>222</v>
      </c>
      <c r="C192" s="10" t="s">
        <v>222</v>
      </c>
      <c r="D192" s="21">
        <v>361.52</v>
      </c>
      <c r="E192" s="21">
        <v>371.29</v>
      </c>
      <c r="F192" s="21">
        <v>413.94</v>
      </c>
      <c r="G192" s="24">
        <v>413.46</v>
      </c>
      <c r="H192" s="24">
        <v>328.92</v>
      </c>
      <c r="I192" s="37">
        <v>281.14999999999998</v>
      </c>
      <c r="J192" s="24">
        <v>218.86</v>
      </c>
      <c r="K192" s="14"/>
      <c r="L192" s="14"/>
      <c r="M192" s="12"/>
      <c r="N192" s="9"/>
      <c r="O192" s="16"/>
      <c r="P192" s="22"/>
      <c r="Q192" s="18"/>
      <c r="R192" s="19"/>
      <c r="S192" s="20"/>
      <c r="T192" s="21"/>
      <c r="U192" s="21"/>
      <c r="V192" s="21"/>
      <c r="W192" s="21"/>
      <c r="X192" s="21"/>
      <c r="Y192" s="21"/>
      <c r="Z192"/>
      <c r="AA192"/>
    </row>
    <row r="193" spans="1:27" x14ac:dyDescent="0.2">
      <c r="A193" s="70">
        <v>508</v>
      </c>
      <c r="B193" s="10" t="s">
        <v>245</v>
      </c>
      <c r="C193" s="10" t="s">
        <v>245</v>
      </c>
      <c r="D193" s="21">
        <v>546.07000000000005</v>
      </c>
      <c r="E193" s="21">
        <v>496.29</v>
      </c>
      <c r="F193" s="21">
        <v>456.49</v>
      </c>
      <c r="G193" s="24">
        <v>380.19999999999993</v>
      </c>
      <c r="H193" s="24">
        <v>291.22000000000003</v>
      </c>
      <c r="I193" s="37"/>
      <c r="J193" s="24"/>
      <c r="K193" s="14"/>
      <c r="L193" s="14"/>
      <c r="M193" s="12"/>
      <c r="N193" s="9"/>
      <c r="O193" s="16"/>
      <c r="P193" s="22"/>
      <c r="Q193" s="18"/>
      <c r="R193" s="19"/>
      <c r="S193" s="20"/>
      <c r="T193" s="21"/>
      <c r="U193" s="21"/>
      <c r="V193" s="21"/>
      <c r="W193" s="21"/>
      <c r="X193" s="21"/>
      <c r="Y193" s="21"/>
      <c r="Z193"/>
      <c r="AA193"/>
    </row>
    <row r="194" spans="1:27" x14ac:dyDescent="0.2">
      <c r="A194" s="70">
        <v>511</v>
      </c>
      <c r="B194" s="10" t="s">
        <v>223</v>
      </c>
      <c r="C194" s="10" t="s">
        <v>223</v>
      </c>
      <c r="D194" s="21">
        <v>176.82</v>
      </c>
      <c r="E194" s="21">
        <v>270.95999999999998</v>
      </c>
      <c r="F194" s="21">
        <v>348.97</v>
      </c>
      <c r="G194" s="24">
        <v>357.25</v>
      </c>
      <c r="H194" s="24">
        <v>300.77999999999997</v>
      </c>
      <c r="I194" s="37">
        <v>263.67</v>
      </c>
      <c r="J194" s="24">
        <v>268.39</v>
      </c>
      <c r="K194" s="14"/>
      <c r="L194" s="14"/>
      <c r="M194" s="12"/>
      <c r="N194" s="9"/>
      <c r="O194" s="16"/>
      <c r="P194" s="22"/>
      <c r="Q194" s="18"/>
      <c r="R194" s="19"/>
      <c r="S194" s="20"/>
      <c r="T194" s="21"/>
      <c r="U194" s="21"/>
      <c r="V194" s="21"/>
      <c r="W194" s="21"/>
      <c r="X194" s="21"/>
      <c r="Y194" s="21"/>
      <c r="Z194"/>
      <c r="AA194"/>
    </row>
    <row r="195" spans="1:27" x14ac:dyDescent="0.2">
      <c r="A195" s="70">
        <v>513</v>
      </c>
      <c r="B195" s="10" t="s">
        <v>224</v>
      </c>
      <c r="C195" s="10" t="s">
        <v>224</v>
      </c>
      <c r="D195" s="21">
        <v>209.44</v>
      </c>
      <c r="E195" s="21">
        <v>266.55</v>
      </c>
      <c r="F195" s="21">
        <v>249.54</v>
      </c>
      <c r="G195" s="24">
        <v>239.92</v>
      </c>
      <c r="H195" s="24">
        <v>201.74</v>
      </c>
      <c r="I195" s="37">
        <v>202.24</v>
      </c>
      <c r="J195" s="24">
        <v>252.67999999999995</v>
      </c>
      <c r="K195" s="14"/>
      <c r="L195" s="14"/>
      <c r="M195" s="12"/>
      <c r="N195" s="9"/>
      <c r="O195" s="16"/>
      <c r="P195" s="22"/>
      <c r="Q195" s="18"/>
      <c r="R195" s="19"/>
      <c r="S195" s="20"/>
      <c r="T195" s="21"/>
      <c r="U195" s="21"/>
      <c r="V195" s="21"/>
      <c r="W195" s="21"/>
      <c r="X195" s="21"/>
      <c r="Y195" s="21"/>
      <c r="Z195"/>
      <c r="AA195"/>
    </row>
    <row r="196" spans="1:27" x14ac:dyDescent="0.2">
      <c r="A196" s="70">
        <v>518</v>
      </c>
      <c r="B196" s="10" t="s">
        <v>264</v>
      </c>
      <c r="C196" s="10" t="s">
        <v>264</v>
      </c>
      <c r="D196" s="48"/>
      <c r="E196" s="48"/>
      <c r="F196" s="48"/>
      <c r="G196" s="65"/>
      <c r="H196" s="24">
        <v>77.42</v>
      </c>
      <c r="I196" s="37" t="s">
        <v>260</v>
      </c>
      <c r="J196" s="24"/>
      <c r="K196" s="14"/>
      <c r="L196" s="14"/>
      <c r="M196" s="12"/>
      <c r="N196" s="9"/>
      <c r="O196" s="16"/>
      <c r="P196" s="22"/>
      <c r="Q196" s="18"/>
      <c r="R196" s="19"/>
      <c r="S196" s="20"/>
      <c r="T196" s="21"/>
      <c r="U196" s="21"/>
      <c r="V196" s="21"/>
      <c r="W196" s="21"/>
      <c r="X196" s="21"/>
      <c r="Y196" s="21"/>
      <c r="Z196"/>
      <c r="AA196"/>
    </row>
    <row r="197" spans="1:27" x14ac:dyDescent="0.2">
      <c r="A197" s="70">
        <v>523</v>
      </c>
      <c r="B197" s="10" t="s">
        <v>227</v>
      </c>
      <c r="C197" s="10" t="s">
        <v>227</v>
      </c>
      <c r="D197" s="21">
        <v>461.61</v>
      </c>
      <c r="E197" s="21">
        <v>472.99</v>
      </c>
      <c r="F197" s="21">
        <v>485.85</v>
      </c>
      <c r="G197" s="24">
        <v>474.16</v>
      </c>
      <c r="H197" s="24">
        <v>405.65</v>
      </c>
      <c r="I197" s="37">
        <v>285.82</v>
      </c>
      <c r="J197" s="24"/>
      <c r="K197" s="14"/>
      <c r="L197" s="14"/>
      <c r="M197" s="12"/>
      <c r="N197" s="9"/>
      <c r="O197" s="16"/>
      <c r="P197" s="22"/>
      <c r="Q197" s="18"/>
      <c r="R197" s="19"/>
      <c r="S197" s="20"/>
      <c r="T197" s="21"/>
      <c r="U197" s="21"/>
      <c r="V197" s="21"/>
      <c r="W197" s="21"/>
      <c r="X197" s="21"/>
      <c r="Y197" s="21"/>
      <c r="Z197"/>
      <c r="AA197"/>
    </row>
    <row r="198" spans="1:27" x14ac:dyDescent="0.2">
      <c r="A198" s="70">
        <v>528</v>
      </c>
      <c r="B198" s="10" t="s">
        <v>228</v>
      </c>
      <c r="C198" s="10" t="s">
        <v>228</v>
      </c>
      <c r="D198" s="21">
        <v>456.42</v>
      </c>
      <c r="E198" s="21">
        <v>407.6</v>
      </c>
      <c r="F198" s="21">
        <v>390.84</v>
      </c>
      <c r="G198" s="24">
        <v>388.12</v>
      </c>
      <c r="H198" s="24">
        <v>377.56</v>
      </c>
      <c r="I198" s="37">
        <v>240.88</v>
      </c>
      <c r="J198" s="24"/>
      <c r="K198" s="14"/>
      <c r="L198" s="14"/>
      <c r="M198" s="12"/>
      <c r="N198" s="9"/>
      <c r="O198" s="16"/>
      <c r="P198" s="22"/>
      <c r="Q198" s="18"/>
      <c r="R198" s="19"/>
      <c r="S198" s="20"/>
      <c r="T198" s="21"/>
      <c r="U198" s="21"/>
      <c r="V198" s="21"/>
      <c r="W198" s="21"/>
      <c r="X198" s="21"/>
      <c r="Y198" s="21"/>
      <c r="Z198"/>
      <c r="AA198"/>
    </row>
    <row r="199" spans="1:27" x14ac:dyDescent="0.2">
      <c r="A199" s="70">
        <v>531</v>
      </c>
      <c r="B199" s="10" t="s">
        <v>229</v>
      </c>
      <c r="C199" s="10" t="s">
        <v>230</v>
      </c>
      <c r="D199" s="21">
        <v>138.47999999999999</v>
      </c>
      <c r="E199" s="21">
        <v>75.05</v>
      </c>
      <c r="F199" s="21">
        <v>74.67</v>
      </c>
      <c r="G199" s="24">
        <v>76</v>
      </c>
      <c r="H199" s="24">
        <v>60.11</v>
      </c>
      <c r="I199" s="37">
        <v>56.03</v>
      </c>
      <c r="J199" s="24"/>
      <c r="K199" s="14"/>
      <c r="L199" s="14"/>
      <c r="M199" s="12"/>
      <c r="N199" s="9"/>
      <c r="O199" s="16"/>
      <c r="P199" s="22"/>
      <c r="Q199" s="18"/>
      <c r="R199" s="19"/>
      <c r="S199" s="20"/>
      <c r="T199" s="21"/>
      <c r="U199" s="21"/>
      <c r="V199" s="21"/>
      <c r="W199" s="21"/>
      <c r="X199" s="21"/>
      <c r="Y199" s="21"/>
      <c r="Z199"/>
      <c r="AA199"/>
    </row>
    <row r="200" spans="1:27" x14ac:dyDescent="0.2">
      <c r="A200" s="70">
        <v>532</v>
      </c>
      <c r="B200" s="10" t="s">
        <v>231</v>
      </c>
      <c r="C200" s="10" t="s">
        <v>231</v>
      </c>
      <c r="D200" s="21">
        <v>561.30999999999995</v>
      </c>
      <c r="E200" s="21">
        <v>543.26</v>
      </c>
      <c r="F200" s="21">
        <v>537.92999999999995</v>
      </c>
      <c r="G200" s="24">
        <v>489.25</v>
      </c>
      <c r="H200" s="24">
        <v>415.86</v>
      </c>
      <c r="I200" s="37">
        <v>294.23</v>
      </c>
      <c r="J200" s="24"/>
      <c r="K200" s="14"/>
      <c r="L200" s="14"/>
      <c r="M200" s="12"/>
      <c r="N200" s="9"/>
      <c r="O200" s="16"/>
      <c r="P200" s="22"/>
      <c r="Q200" s="18"/>
      <c r="R200" s="19"/>
      <c r="S200" s="20"/>
      <c r="T200" s="21"/>
      <c r="U200" s="21"/>
      <c r="V200" s="21"/>
      <c r="W200" s="21"/>
      <c r="X200" s="21"/>
      <c r="Y200" s="21"/>
      <c r="Z200"/>
      <c r="AA200"/>
    </row>
    <row r="201" spans="1:27" x14ac:dyDescent="0.2">
      <c r="A201" s="71">
        <v>534</v>
      </c>
      <c r="B201" s="11" t="s">
        <v>226</v>
      </c>
      <c r="C201" s="11" t="s">
        <v>196</v>
      </c>
      <c r="D201" s="18">
        <v>365.03</v>
      </c>
      <c r="E201" s="18">
        <v>356.94</v>
      </c>
      <c r="F201" s="18">
        <v>280.96000000000004</v>
      </c>
      <c r="G201" s="24">
        <v>300.91000000000003</v>
      </c>
      <c r="H201" s="24">
        <v>584.69000000000005</v>
      </c>
      <c r="I201" s="37">
        <v>359.53</v>
      </c>
      <c r="J201" s="24">
        <v>446.9</v>
      </c>
      <c r="K201" s="14">
        <v>547.19000000000005</v>
      </c>
      <c r="L201" s="15">
        <v>672.54</v>
      </c>
      <c r="M201" s="12">
        <v>663.71</v>
      </c>
      <c r="N201" s="9">
        <v>723.06</v>
      </c>
      <c r="O201" s="16"/>
      <c r="P201" s="16"/>
      <c r="Q201" s="18"/>
      <c r="R201" s="19"/>
      <c r="S201" s="20"/>
      <c r="T201" s="21"/>
      <c r="U201" s="20"/>
      <c r="V201" s="21"/>
      <c r="W201" s="21"/>
      <c r="X201" s="21"/>
      <c r="Y201" s="13"/>
      <c r="Z201"/>
      <c r="AA201"/>
    </row>
    <row r="202" spans="1:27" x14ac:dyDescent="0.2">
      <c r="A202" s="71">
        <v>536</v>
      </c>
      <c r="B202" s="11" t="s">
        <v>277</v>
      </c>
      <c r="C202" s="11" t="s">
        <v>278</v>
      </c>
      <c r="D202" s="18">
        <v>61.85</v>
      </c>
      <c r="E202" s="18">
        <v>76.55</v>
      </c>
      <c r="F202" s="18">
        <v>83.640000000000015</v>
      </c>
      <c r="G202" s="24"/>
      <c r="H202" s="24"/>
      <c r="I202" s="37"/>
      <c r="J202" s="24"/>
      <c r="K202" s="14"/>
      <c r="L202" s="15"/>
      <c r="M202" s="12"/>
      <c r="N202" s="9"/>
      <c r="O202" s="16"/>
      <c r="P202" s="16"/>
      <c r="Q202" s="18"/>
      <c r="R202" s="19"/>
      <c r="S202" s="20"/>
      <c r="T202" s="21"/>
      <c r="U202" s="20"/>
      <c r="V202" s="21"/>
      <c r="W202" s="21"/>
      <c r="X202" s="21"/>
      <c r="Y202" s="13"/>
      <c r="Z202"/>
      <c r="AA202"/>
    </row>
    <row r="203" spans="1:27" x14ac:dyDescent="0.2">
      <c r="A203" s="70">
        <v>540</v>
      </c>
      <c r="B203" s="10" t="s">
        <v>246</v>
      </c>
      <c r="C203" s="10" t="s">
        <v>246</v>
      </c>
      <c r="D203" s="21">
        <v>27.69</v>
      </c>
      <c r="E203" s="21">
        <v>21.08</v>
      </c>
      <c r="F203" s="21">
        <v>21.98</v>
      </c>
      <c r="G203" s="24">
        <v>14.67</v>
      </c>
      <c r="H203" s="24">
        <v>15.59</v>
      </c>
      <c r="I203" s="37"/>
      <c r="J203" s="24"/>
      <c r="K203" s="14"/>
      <c r="L203" s="14"/>
      <c r="M203" s="12"/>
      <c r="N203" s="9"/>
      <c r="O203" s="16"/>
      <c r="P203" s="22"/>
      <c r="Q203" s="18"/>
      <c r="R203" s="19"/>
      <c r="S203" s="20"/>
      <c r="T203" s="21"/>
      <c r="U203" s="21"/>
      <c r="V203" s="21"/>
      <c r="W203" s="21"/>
      <c r="X203" s="21"/>
      <c r="Y203" s="21"/>
      <c r="Z203"/>
      <c r="AA203"/>
    </row>
    <row r="204" spans="1:27" x14ac:dyDescent="0.2">
      <c r="A204" s="70">
        <v>544</v>
      </c>
      <c r="B204" s="10" t="s">
        <v>247</v>
      </c>
      <c r="C204" s="10" t="s">
        <v>247</v>
      </c>
      <c r="D204" s="21">
        <v>491.95</v>
      </c>
      <c r="E204" s="21">
        <v>448.03</v>
      </c>
      <c r="F204" s="21">
        <v>418.88</v>
      </c>
      <c r="G204" s="24">
        <v>352.12</v>
      </c>
      <c r="H204" s="24">
        <v>270.66000000000003</v>
      </c>
      <c r="I204" s="37"/>
      <c r="J204" s="24"/>
      <c r="K204" s="14"/>
      <c r="L204" s="14"/>
      <c r="M204" s="12"/>
      <c r="N204" s="9"/>
      <c r="O204" s="16"/>
      <c r="P204" s="22"/>
      <c r="Q204" s="18"/>
      <c r="R204" s="19"/>
      <c r="S204" s="20"/>
      <c r="T204" s="21"/>
      <c r="U204" s="21"/>
      <c r="V204" s="21"/>
      <c r="W204" s="21"/>
      <c r="X204" s="21"/>
      <c r="Y204" s="21"/>
      <c r="Z204"/>
      <c r="AA204"/>
    </row>
    <row r="205" spans="1:27" x14ac:dyDescent="0.2">
      <c r="A205" s="70">
        <v>549</v>
      </c>
      <c r="B205" s="10" t="s">
        <v>268</v>
      </c>
      <c r="C205" s="10" t="s">
        <v>268</v>
      </c>
      <c r="D205" s="21">
        <v>464.43</v>
      </c>
      <c r="E205" s="21">
        <v>454.52</v>
      </c>
      <c r="F205" s="21">
        <v>398.06</v>
      </c>
      <c r="G205" s="24">
        <v>210.01000000000002</v>
      </c>
      <c r="H205" s="24"/>
      <c r="I205" s="37"/>
      <c r="J205" s="24"/>
      <c r="K205" s="14"/>
      <c r="L205" s="14"/>
      <c r="M205" s="12"/>
      <c r="N205" s="9"/>
      <c r="O205" s="16"/>
      <c r="P205" s="22"/>
      <c r="Q205" s="18"/>
      <c r="R205" s="19"/>
      <c r="S205" s="20"/>
      <c r="T205" s="21"/>
      <c r="U205" s="21"/>
      <c r="V205" s="21"/>
      <c r="W205" s="21"/>
      <c r="X205" s="21"/>
      <c r="Y205" s="21"/>
      <c r="Z205"/>
      <c r="AA205"/>
    </row>
    <row r="206" spans="1:27" x14ac:dyDescent="0.2">
      <c r="A206" s="70">
        <v>550</v>
      </c>
      <c r="B206" s="10" t="s">
        <v>248</v>
      </c>
      <c r="C206" s="10" t="s">
        <v>248</v>
      </c>
      <c r="D206" s="21">
        <v>322.27</v>
      </c>
      <c r="E206" s="21">
        <v>300.08999999999997</v>
      </c>
      <c r="F206" s="21">
        <v>259.98999999999995</v>
      </c>
      <c r="G206" s="24">
        <v>198.56</v>
      </c>
      <c r="H206" s="24">
        <v>140.69</v>
      </c>
      <c r="I206" s="37"/>
      <c r="J206" s="24"/>
      <c r="K206" s="14"/>
      <c r="L206" s="14"/>
      <c r="M206" s="12"/>
      <c r="N206" s="9"/>
      <c r="O206" s="16"/>
      <c r="P206" s="22"/>
      <c r="Q206" s="18"/>
      <c r="R206" s="19"/>
      <c r="S206" s="20"/>
      <c r="T206" s="21"/>
      <c r="U206" s="21"/>
      <c r="V206" s="21"/>
      <c r="W206" s="21"/>
      <c r="X206" s="21"/>
      <c r="Y206" s="21"/>
      <c r="Z206"/>
      <c r="AA206"/>
    </row>
    <row r="207" spans="1:27" x14ac:dyDescent="0.2">
      <c r="A207" s="70">
        <v>553</v>
      </c>
      <c r="B207" s="10" t="s">
        <v>249</v>
      </c>
      <c r="C207" s="10" t="s">
        <v>249</v>
      </c>
      <c r="D207" s="21">
        <v>367.96</v>
      </c>
      <c r="E207" s="21">
        <v>352.36</v>
      </c>
      <c r="F207" s="21">
        <v>255.92</v>
      </c>
      <c r="G207" s="24">
        <v>217.27</v>
      </c>
      <c r="H207" s="24">
        <v>121.65</v>
      </c>
      <c r="I207" s="37"/>
      <c r="J207" s="24"/>
      <c r="K207" s="14"/>
      <c r="L207" s="14"/>
      <c r="M207" s="12"/>
      <c r="N207" s="9"/>
      <c r="O207" s="16"/>
      <c r="P207" s="22"/>
      <c r="Q207" s="18"/>
      <c r="R207" s="19"/>
      <c r="S207" s="20"/>
      <c r="T207" s="21"/>
      <c r="U207" s="21"/>
      <c r="V207" s="21"/>
      <c r="W207" s="21"/>
      <c r="X207" s="21"/>
      <c r="Y207" s="21"/>
      <c r="Z207"/>
      <c r="AA207"/>
    </row>
    <row r="208" spans="1:27" x14ac:dyDescent="0.2">
      <c r="A208" s="70">
        <v>555</v>
      </c>
      <c r="B208" t="s">
        <v>199</v>
      </c>
      <c r="C208" t="s">
        <v>199</v>
      </c>
      <c r="D208" s="21">
        <v>71.61</v>
      </c>
      <c r="E208" s="21">
        <v>80.650000000000006</v>
      </c>
      <c r="F208" s="21">
        <v>94.14</v>
      </c>
      <c r="G208" s="24">
        <v>97.06</v>
      </c>
      <c r="H208" s="24">
        <v>123.04</v>
      </c>
      <c r="I208" s="37">
        <v>116.21</v>
      </c>
      <c r="J208" s="9">
        <v>106.86</v>
      </c>
      <c r="K208" s="14">
        <v>99.15</v>
      </c>
      <c r="L208" s="27">
        <v>98.45</v>
      </c>
      <c r="M208" s="28">
        <v>110.67</v>
      </c>
      <c r="N208" s="9">
        <v>101.15</v>
      </c>
      <c r="O208" s="16">
        <v>84.74</v>
      </c>
      <c r="P208" s="16">
        <v>87.16</v>
      </c>
      <c r="Q208" s="18">
        <v>120.075</v>
      </c>
      <c r="R208" s="19">
        <v>87.33</v>
      </c>
      <c r="S208" s="20"/>
      <c r="T208" s="21"/>
      <c r="U208" s="20"/>
      <c r="V208" s="21"/>
      <c r="W208" s="21"/>
      <c r="X208" s="21"/>
      <c r="Y208" s="13"/>
      <c r="Z208"/>
      <c r="AA208"/>
    </row>
    <row r="209" spans="1:27" x14ac:dyDescent="0.2">
      <c r="A209" s="70">
        <v>559</v>
      </c>
      <c r="B209" s="10" t="s">
        <v>250</v>
      </c>
      <c r="C209" s="10" t="s">
        <v>250</v>
      </c>
      <c r="D209" s="21">
        <v>352.83</v>
      </c>
      <c r="E209" s="21">
        <v>370.95</v>
      </c>
      <c r="F209" s="21">
        <v>369.62</v>
      </c>
      <c r="G209" s="24">
        <v>374.70999999999992</v>
      </c>
      <c r="H209" s="24">
        <v>361.42</v>
      </c>
      <c r="I209" s="37" t="s">
        <v>258</v>
      </c>
      <c r="J209" s="24"/>
      <c r="K209" s="14"/>
      <c r="L209" s="14"/>
      <c r="M209" s="12"/>
      <c r="N209" s="9"/>
      <c r="O209" s="16"/>
      <c r="P209" s="22"/>
      <c r="Q209" s="18"/>
      <c r="R209" s="19"/>
      <c r="S209" s="20"/>
      <c r="T209" s="21"/>
      <c r="U209" s="21"/>
      <c r="V209" s="21"/>
      <c r="W209" s="21"/>
      <c r="X209" s="21"/>
      <c r="Y209" s="21"/>
      <c r="Z209"/>
      <c r="AA209"/>
    </row>
    <row r="210" spans="1:27" x14ac:dyDescent="0.2">
      <c r="A210" s="70">
        <v>560</v>
      </c>
      <c r="B210" s="10" t="s">
        <v>269</v>
      </c>
      <c r="C210" s="10" t="s">
        <v>269</v>
      </c>
      <c r="D210" s="21">
        <v>430.15</v>
      </c>
      <c r="E210" s="21">
        <v>375.4</v>
      </c>
      <c r="F210" s="21">
        <v>382.47</v>
      </c>
      <c r="G210" s="24">
        <v>293.39999999999998</v>
      </c>
      <c r="H210" s="24"/>
      <c r="I210" s="37"/>
      <c r="J210" s="24"/>
      <c r="K210" s="14"/>
      <c r="L210" s="14"/>
      <c r="M210" s="12"/>
      <c r="N210" s="9"/>
      <c r="O210" s="16"/>
      <c r="P210" s="22"/>
      <c r="Q210" s="18"/>
      <c r="R210" s="19"/>
      <c r="S210" s="20"/>
      <c r="T210" s="21"/>
      <c r="U210" s="21"/>
      <c r="V210" s="21"/>
      <c r="W210" s="21"/>
      <c r="X210" s="21"/>
      <c r="Y210" s="21"/>
      <c r="Z210"/>
      <c r="AA210"/>
    </row>
    <row r="211" spans="1:27" x14ac:dyDescent="0.2">
      <c r="A211" s="70">
        <v>562</v>
      </c>
      <c r="B211" s="10" t="s">
        <v>270</v>
      </c>
      <c r="C211" s="10" t="s">
        <v>270</v>
      </c>
      <c r="D211" s="21">
        <v>187.89</v>
      </c>
      <c r="E211" s="21">
        <v>134.97999999999999</v>
      </c>
      <c r="F211" s="21">
        <v>131.94</v>
      </c>
      <c r="G211" s="24">
        <v>118.65</v>
      </c>
      <c r="H211" s="24"/>
      <c r="I211" s="37"/>
      <c r="J211" s="24"/>
      <c r="K211" s="14"/>
      <c r="L211" s="14"/>
      <c r="M211" s="12"/>
      <c r="N211" s="9"/>
      <c r="O211" s="16"/>
      <c r="P211" s="22"/>
      <c r="Q211" s="18"/>
      <c r="R211" s="19"/>
      <c r="S211" s="20"/>
      <c r="T211" s="21"/>
      <c r="U211" s="21"/>
      <c r="V211" s="21"/>
      <c r="W211" s="21"/>
      <c r="X211" s="21"/>
      <c r="Y211" s="21"/>
      <c r="Z211"/>
      <c r="AA211"/>
    </row>
    <row r="212" spans="1:27" x14ac:dyDescent="0.2">
      <c r="A212" s="70">
        <v>566</v>
      </c>
      <c r="B212" s="10" t="s">
        <v>271</v>
      </c>
      <c r="C212" s="10" t="s">
        <v>271</v>
      </c>
      <c r="D212" s="21">
        <v>38.450000000000003</v>
      </c>
      <c r="E212" s="21">
        <v>33.119999999999997</v>
      </c>
      <c r="F212" s="21">
        <v>26.74</v>
      </c>
      <c r="G212" s="24">
        <v>44.03</v>
      </c>
      <c r="H212" s="24"/>
      <c r="I212" s="37"/>
      <c r="J212" s="24"/>
      <c r="K212" s="14"/>
      <c r="L212" s="14"/>
      <c r="M212" s="12"/>
      <c r="N212" s="9"/>
      <c r="O212" s="16"/>
      <c r="P212" s="22"/>
      <c r="Q212" s="18"/>
      <c r="R212" s="19"/>
      <c r="S212" s="20"/>
      <c r="T212" s="21"/>
      <c r="U212" s="21"/>
      <c r="V212" s="21"/>
      <c r="W212" s="21"/>
      <c r="X212" s="21"/>
      <c r="Y212" s="21"/>
      <c r="Z212"/>
      <c r="AA212"/>
    </row>
    <row r="213" spans="1:27" x14ac:dyDescent="0.2">
      <c r="A213" s="70">
        <v>571</v>
      </c>
      <c r="B213" s="10" t="s">
        <v>274</v>
      </c>
      <c r="C213" s="10" t="s">
        <v>274</v>
      </c>
      <c r="D213" s="21">
        <v>436.58</v>
      </c>
      <c r="E213" s="21">
        <v>412.12</v>
      </c>
      <c r="F213" s="21">
        <v>194.05</v>
      </c>
      <c r="G213" s="24"/>
      <c r="H213" s="24"/>
      <c r="I213" s="37"/>
      <c r="J213" s="24"/>
      <c r="K213" s="14"/>
      <c r="L213" s="14"/>
      <c r="M213" s="12"/>
      <c r="N213" s="9"/>
      <c r="O213" s="16"/>
      <c r="P213" s="22"/>
      <c r="Q213" s="18"/>
      <c r="R213" s="19"/>
      <c r="S213" s="20"/>
      <c r="T213" s="21"/>
      <c r="U213" s="21"/>
      <c r="V213" s="21"/>
      <c r="W213" s="21"/>
      <c r="X213" s="21"/>
      <c r="Y213" s="21"/>
      <c r="Z213"/>
      <c r="AA213"/>
    </row>
    <row r="214" spans="1:27" x14ac:dyDescent="0.2">
      <c r="A214" s="70">
        <v>574</v>
      </c>
      <c r="B214" s="10" t="s">
        <v>275</v>
      </c>
      <c r="C214" s="10" t="s">
        <v>275</v>
      </c>
      <c r="D214" s="21">
        <v>279.5</v>
      </c>
      <c r="E214" s="21">
        <v>262.06</v>
      </c>
      <c r="F214" s="21">
        <v>222.77</v>
      </c>
      <c r="G214" s="24"/>
      <c r="H214" s="24"/>
      <c r="I214" s="37"/>
      <c r="J214" s="24"/>
      <c r="K214" s="14"/>
      <c r="L214" s="14"/>
      <c r="M214" s="12"/>
      <c r="N214" s="9"/>
      <c r="O214" s="16"/>
      <c r="P214" s="22"/>
      <c r="Q214" s="18"/>
      <c r="R214" s="19"/>
      <c r="S214" s="20"/>
      <c r="T214" s="21"/>
      <c r="U214" s="21"/>
      <c r="V214" s="21"/>
      <c r="W214" s="21"/>
      <c r="X214" s="21"/>
      <c r="Y214" s="21"/>
      <c r="Z214"/>
      <c r="AA214"/>
    </row>
    <row r="215" spans="1:27" x14ac:dyDescent="0.2">
      <c r="A215" s="70">
        <v>575</v>
      </c>
      <c r="B215" s="10" t="s">
        <v>276</v>
      </c>
      <c r="C215" s="10" t="s">
        <v>276</v>
      </c>
      <c r="D215" s="21">
        <v>458.78</v>
      </c>
      <c r="E215" s="21">
        <v>375.42</v>
      </c>
      <c r="F215" s="21">
        <v>330.04</v>
      </c>
      <c r="G215" s="24"/>
      <c r="H215" s="24"/>
      <c r="I215" s="37"/>
      <c r="J215" s="24"/>
      <c r="K215" s="14"/>
      <c r="L215" s="14"/>
      <c r="M215" s="12"/>
      <c r="N215" s="9"/>
      <c r="O215" s="16"/>
      <c r="P215" s="22"/>
      <c r="Q215" s="18"/>
      <c r="R215" s="19"/>
      <c r="S215" s="20"/>
      <c r="T215" s="21"/>
      <c r="U215" s="21"/>
      <c r="V215" s="21"/>
      <c r="W215" s="21"/>
      <c r="X215" s="21"/>
      <c r="Y215" s="21"/>
      <c r="Z215"/>
      <c r="AA215"/>
    </row>
    <row r="216" spans="1:27" x14ac:dyDescent="0.2">
      <c r="A216" s="70">
        <v>594</v>
      </c>
      <c r="B216" s="68" t="s">
        <v>282</v>
      </c>
      <c r="C216" s="68" t="s">
        <v>282</v>
      </c>
      <c r="D216" s="21">
        <v>307.10000000000002</v>
      </c>
      <c r="E216" s="21">
        <v>159.38999999999999</v>
      </c>
      <c r="F216" s="21"/>
      <c r="G216" s="24"/>
      <c r="H216" s="24"/>
      <c r="I216" s="37"/>
      <c r="J216" s="24"/>
      <c r="K216" s="14"/>
      <c r="L216" s="14"/>
      <c r="M216" s="12"/>
      <c r="N216" s="9"/>
      <c r="O216" s="16"/>
      <c r="P216" s="22"/>
      <c r="Q216" s="18"/>
      <c r="R216" s="19"/>
      <c r="S216" s="20"/>
      <c r="T216" s="21"/>
      <c r="U216" s="21"/>
      <c r="V216" s="21"/>
      <c r="W216" s="21"/>
      <c r="X216" s="21"/>
      <c r="Y216" s="21"/>
      <c r="Z216"/>
      <c r="AA216"/>
    </row>
    <row r="217" spans="1:27" x14ac:dyDescent="0.2">
      <c r="A217" s="70">
        <v>597</v>
      </c>
      <c r="B217" s="68" t="s">
        <v>283</v>
      </c>
      <c r="C217" s="68" t="s">
        <v>283</v>
      </c>
      <c r="D217" s="21">
        <v>506.97</v>
      </c>
      <c r="E217" s="21">
        <v>372.38</v>
      </c>
      <c r="F217" s="21"/>
      <c r="G217" s="24"/>
      <c r="H217" s="24"/>
      <c r="I217" s="37"/>
      <c r="J217" s="24"/>
      <c r="K217" s="14"/>
      <c r="L217" s="14"/>
      <c r="M217" s="12"/>
      <c r="N217" s="9"/>
      <c r="O217" s="16"/>
      <c r="P217" s="22"/>
      <c r="Q217" s="18"/>
      <c r="R217" s="19"/>
      <c r="S217" s="20"/>
      <c r="T217" s="21"/>
      <c r="U217" s="21"/>
      <c r="V217" s="21"/>
      <c r="W217" s="21"/>
      <c r="X217" s="21"/>
      <c r="Y217" s="21"/>
      <c r="Z217"/>
      <c r="AA217"/>
    </row>
    <row r="218" spans="1:27" x14ac:dyDescent="0.2">
      <c r="A218" s="70">
        <v>618</v>
      </c>
      <c r="B218" s="68" t="s">
        <v>284</v>
      </c>
      <c r="C218" s="68" t="s">
        <v>284</v>
      </c>
      <c r="D218" s="21">
        <v>152.01</v>
      </c>
      <c r="E218" s="21">
        <v>106.79</v>
      </c>
      <c r="F218" s="21"/>
      <c r="G218" s="24"/>
      <c r="H218" s="24"/>
      <c r="I218" s="37"/>
      <c r="J218" s="24"/>
      <c r="K218" s="14"/>
      <c r="L218" s="14"/>
      <c r="M218" s="12"/>
      <c r="N218" s="9"/>
      <c r="O218" s="16"/>
      <c r="P218" s="22"/>
      <c r="Q218" s="18"/>
      <c r="R218" s="19"/>
      <c r="S218" s="20"/>
      <c r="T218" s="21"/>
      <c r="U218" s="21"/>
      <c r="V218" s="21"/>
      <c r="W218" s="21"/>
      <c r="X218" s="21"/>
      <c r="Y218" s="21"/>
      <c r="Z218"/>
      <c r="AA218"/>
    </row>
    <row r="219" spans="1:27" x14ac:dyDescent="0.2">
      <c r="A219" s="70">
        <v>619</v>
      </c>
      <c r="B219" s="68" t="s">
        <v>285</v>
      </c>
      <c r="C219" s="68" t="s">
        <v>285</v>
      </c>
      <c r="D219" s="21">
        <v>17.68</v>
      </c>
      <c r="E219" s="21">
        <v>3.38</v>
      </c>
      <c r="F219" s="21"/>
      <c r="G219" s="24"/>
      <c r="H219" s="24"/>
      <c r="I219" s="37"/>
      <c r="J219" s="24"/>
      <c r="K219" s="14"/>
      <c r="L219" s="14"/>
      <c r="M219" s="12"/>
      <c r="N219" s="9"/>
      <c r="O219" s="16"/>
      <c r="P219" s="22"/>
      <c r="Q219" s="18"/>
      <c r="R219" s="19"/>
      <c r="S219" s="20"/>
      <c r="T219" s="21"/>
      <c r="U219" s="21"/>
      <c r="V219" s="21"/>
      <c r="W219" s="21"/>
      <c r="X219" s="21"/>
      <c r="Y219" s="21"/>
      <c r="Z219"/>
      <c r="AA219"/>
    </row>
    <row r="220" spans="1:27" x14ac:dyDescent="0.2">
      <c r="A220" s="70">
        <v>633</v>
      </c>
      <c r="B220" s="68" t="s">
        <v>288</v>
      </c>
      <c r="C220" s="68" t="s">
        <v>288</v>
      </c>
      <c r="D220" s="21">
        <v>308.98</v>
      </c>
      <c r="E220" s="21"/>
      <c r="F220" s="21"/>
      <c r="G220" s="24"/>
      <c r="H220" s="24"/>
      <c r="I220" s="37"/>
      <c r="J220" s="24"/>
      <c r="K220" s="14"/>
      <c r="L220" s="14"/>
      <c r="M220" s="12"/>
      <c r="N220" s="9"/>
      <c r="O220" s="16"/>
      <c r="P220" s="22"/>
      <c r="Q220" s="18"/>
      <c r="R220" s="19"/>
      <c r="S220" s="20"/>
      <c r="T220" s="21"/>
      <c r="U220" s="21"/>
      <c r="V220" s="21"/>
      <c r="W220" s="21"/>
      <c r="X220" s="21"/>
      <c r="Y220" s="21"/>
      <c r="Z220"/>
      <c r="AA220"/>
    </row>
    <row r="221" spans="1:27" x14ac:dyDescent="0.2">
      <c r="A221" s="70">
        <v>639</v>
      </c>
      <c r="B221" s="68" t="s">
        <v>289</v>
      </c>
      <c r="C221" s="68" t="s">
        <v>289</v>
      </c>
      <c r="D221" s="21">
        <v>322.8</v>
      </c>
      <c r="E221" s="21"/>
      <c r="F221" s="21"/>
      <c r="G221" s="24"/>
      <c r="H221" s="24"/>
      <c r="I221" s="37"/>
      <c r="J221" s="24"/>
      <c r="K221" s="14"/>
      <c r="L221" s="14"/>
      <c r="M221" s="12"/>
      <c r="N221" s="9"/>
      <c r="O221" s="16"/>
      <c r="P221" s="22"/>
      <c r="Q221" s="18"/>
      <c r="R221" s="19"/>
      <c r="S221" s="20"/>
      <c r="T221" s="21"/>
      <c r="U221" s="21"/>
      <c r="V221" s="21"/>
      <c r="W221" s="21"/>
      <c r="X221" s="21"/>
      <c r="Y221" s="21"/>
      <c r="Z221"/>
      <c r="AA221"/>
    </row>
    <row r="222" spans="1:27" x14ac:dyDescent="0.2">
      <c r="A222" s="70">
        <v>642</v>
      </c>
      <c r="B222" s="68" t="s">
        <v>290</v>
      </c>
      <c r="C222" s="68" t="s">
        <v>290</v>
      </c>
      <c r="D222" s="21">
        <v>49.4</v>
      </c>
      <c r="E222" s="21"/>
      <c r="F222" s="21"/>
      <c r="G222" s="24"/>
      <c r="H222" s="24"/>
      <c r="I222" s="37"/>
      <c r="J222" s="24"/>
      <c r="K222" s="14"/>
      <c r="L222" s="14"/>
      <c r="M222" s="12"/>
      <c r="N222" s="9"/>
      <c r="O222" s="16"/>
      <c r="P222" s="22"/>
      <c r="Q222" s="18"/>
      <c r="R222" s="19"/>
      <c r="S222" s="20"/>
      <c r="T222" s="21"/>
      <c r="U222" s="21"/>
      <c r="V222" s="21"/>
      <c r="W222" s="21"/>
      <c r="X222" s="21"/>
      <c r="Y222" s="21"/>
      <c r="Z222"/>
      <c r="AA222"/>
    </row>
    <row r="223" spans="1:27" x14ac:dyDescent="0.2">
      <c r="A223" s="70">
        <v>645</v>
      </c>
      <c r="B223" s="68" t="s">
        <v>291</v>
      </c>
      <c r="C223" s="68" t="s">
        <v>291</v>
      </c>
      <c r="D223" s="21">
        <v>7678.16</v>
      </c>
      <c r="E223" s="21"/>
      <c r="F223" s="21"/>
      <c r="G223" s="24"/>
      <c r="H223" s="24"/>
      <c r="I223" s="37"/>
      <c r="J223" s="24"/>
      <c r="K223" s="14"/>
      <c r="L223" s="14"/>
      <c r="M223" s="12"/>
      <c r="N223" s="9"/>
      <c r="O223" s="16"/>
      <c r="P223" s="22"/>
      <c r="Q223" s="18"/>
      <c r="R223" s="19"/>
      <c r="S223" s="20"/>
      <c r="T223" s="21"/>
      <c r="U223" s="21"/>
      <c r="V223" s="21"/>
      <c r="W223" s="21"/>
      <c r="X223" s="21"/>
      <c r="Y223" s="21"/>
      <c r="Z223"/>
      <c r="AA223"/>
    </row>
    <row r="224" spans="1:27" x14ac:dyDescent="0.2">
      <c r="A224" s="70">
        <v>751</v>
      </c>
      <c r="B224" s="10" t="s">
        <v>251</v>
      </c>
      <c r="C224" s="10" t="s">
        <v>251</v>
      </c>
      <c r="D224" s="48"/>
      <c r="E224" s="48"/>
      <c r="F224" s="48"/>
      <c r="G224" s="24">
        <v>18.28</v>
      </c>
      <c r="H224" s="24">
        <v>209.82</v>
      </c>
      <c r="I224" s="37" t="s">
        <v>259</v>
      </c>
      <c r="J224" s="24"/>
      <c r="K224" s="14"/>
      <c r="L224" s="14"/>
      <c r="M224" s="12"/>
      <c r="N224" s="9"/>
      <c r="O224" s="16"/>
      <c r="P224" s="22"/>
      <c r="Q224" s="18"/>
      <c r="R224" s="19"/>
      <c r="S224" s="20"/>
      <c r="T224" s="21"/>
      <c r="U224" s="21"/>
      <c r="V224" s="21"/>
      <c r="W224" s="21"/>
      <c r="X224" s="21"/>
      <c r="Y224" s="21"/>
      <c r="Z224"/>
      <c r="AA224"/>
    </row>
    <row r="225" spans="1:27" x14ac:dyDescent="0.2">
      <c r="A225" s="70">
        <v>768</v>
      </c>
      <c r="B225" s="10" t="s">
        <v>252</v>
      </c>
      <c r="C225" s="10" t="s">
        <v>252</v>
      </c>
      <c r="D225" s="21">
        <v>199.72</v>
      </c>
      <c r="E225" s="21">
        <v>188.75</v>
      </c>
      <c r="F225" s="21">
        <v>191.96</v>
      </c>
      <c r="G225" s="24">
        <v>198</v>
      </c>
      <c r="H225" s="24">
        <v>208.51</v>
      </c>
      <c r="I225" s="37" t="s">
        <v>244</v>
      </c>
      <c r="J225" s="24"/>
      <c r="K225" s="14"/>
      <c r="L225" s="14"/>
      <c r="M225" s="12"/>
      <c r="N225" s="9"/>
      <c r="O225" s="16"/>
      <c r="P225" s="22"/>
      <c r="Q225" s="18"/>
      <c r="R225" s="19"/>
      <c r="S225" s="20"/>
      <c r="T225" s="21"/>
      <c r="U225" s="21"/>
      <c r="V225" s="21"/>
      <c r="W225" s="21"/>
      <c r="X225" s="21"/>
      <c r="Y225" s="21"/>
      <c r="Z225"/>
      <c r="AA225"/>
    </row>
    <row r="226" spans="1:27" x14ac:dyDescent="0.2">
      <c r="A226" s="70">
        <v>785</v>
      </c>
      <c r="B226" s="10" t="s">
        <v>253</v>
      </c>
      <c r="C226" s="10" t="s">
        <v>253</v>
      </c>
      <c r="D226" s="21">
        <v>187.15</v>
      </c>
      <c r="E226" s="21">
        <v>182.3</v>
      </c>
      <c r="F226" s="21">
        <v>185.73</v>
      </c>
      <c r="G226" s="24">
        <v>192.49</v>
      </c>
      <c r="H226" s="24">
        <v>196.46</v>
      </c>
      <c r="I226" s="37" t="s">
        <v>244</v>
      </c>
      <c r="J226" s="24"/>
      <c r="K226" s="14"/>
      <c r="L226" s="14"/>
      <c r="M226" s="12"/>
      <c r="N226" s="9"/>
      <c r="O226" s="16"/>
      <c r="P226" s="22"/>
      <c r="Q226" s="18"/>
      <c r="R226" s="19"/>
      <c r="S226" s="20"/>
      <c r="T226" s="21"/>
      <c r="U226" s="21"/>
      <c r="V226" s="21"/>
      <c r="W226" s="21"/>
      <c r="X226" s="21"/>
      <c r="Y226" s="21"/>
      <c r="Z226"/>
      <c r="AA226"/>
    </row>
    <row r="227" spans="1:27" x14ac:dyDescent="0.2">
      <c r="A227" s="70">
        <v>790</v>
      </c>
      <c r="B227" s="10" t="s">
        <v>254</v>
      </c>
      <c r="C227" s="10" t="s">
        <v>254</v>
      </c>
      <c r="D227" s="48"/>
      <c r="E227" s="48"/>
      <c r="F227" s="48"/>
      <c r="G227" s="65"/>
      <c r="H227" s="24">
        <v>67.92</v>
      </c>
      <c r="I227" s="37" t="s">
        <v>260</v>
      </c>
      <c r="J227" s="24"/>
      <c r="K227" s="27"/>
      <c r="L227" s="27"/>
      <c r="M227" s="28"/>
      <c r="N227" s="9"/>
      <c r="O227" s="16"/>
      <c r="P227" s="22"/>
      <c r="Q227" s="18"/>
      <c r="R227" s="19"/>
      <c r="S227" s="20"/>
      <c r="T227" s="21"/>
      <c r="U227" s="21"/>
      <c r="V227" s="21"/>
      <c r="W227" s="21"/>
      <c r="X227" s="21"/>
      <c r="Y227" s="21"/>
      <c r="Z227"/>
      <c r="AA227"/>
    </row>
    <row r="228" spans="1:27" x14ac:dyDescent="0.2">
      <c r="A228" s="70">
        <v>794</v>
      </c>
      <c r="B228" s="10" t="s">
        <v>255</v>
      </c>
      <c r="C228" s="10" t="s">
        <v>255</v>
      </c>
      <c r="D228" s="21">
        <v>178.83</v>
      </c>
      <c r="E228" s="21">
        <v>196.47</v>
      </c>
      <c r="F228" s="21">
        <v>169.5</v>
      </c>
      <c r="G228" s="24">
        <v>154.05999999999997</v>
      </c>
      <c r="H228" s="24">
        <v>149.30000000000001</v>
      </c>
      <c r="I228" s="37" t="s">
        <v>261</v>
      </c>
      <c r="J228" s="24"/>
      <c r="K228" s="14"/>
      <c r="L228" s="14"/>
      <c r="M228" s="12"/>
      <c r="N228" s="9"/>
      <c r="O228" s="16"/>
      <c r="P228" s="22"/>
      <c r="Q228" s="18"/>
      <c r="R228" s="19"/>
      <c r="S228" s="20"/>
      <c r="T228" s="21"/>
      <c r="U228" s="21"/>
      <c r="V228" s="21"/>
      <c r="W228" s="21"/>
      <c r="X228" s="21"/>
      <c r="Y228" s="21"/>
      <c r="Z228"/>
      <c r="AA228"/>
    </row>
    <row r="229" spans="1:27" x14ac:dyDescent="0.2">
      <c r="A229" s="70">
        <v>795</v>
      </c>
      <c r="B229" s="10" t="s">
        <v>256</v>
      </c>
      <c r="C229" s="10" t="s">
        <v>256</v>
      </c>
      <c r="D229" s="21">
        <v>1340.51</v>
      </c>
      <c r="E229" s="21">
        <v>1302.1500000000001</v>
      </c>
      <c r="F229" s="21">
        <v>1303.03</v>
      </c>
      <c r="G229" s="24">
        <v>1265.27</v>
      </c>
      <c r="H229" s="24">
        <v>1276.23</v>
      </c>
      <c r="I229" s="37" t="s">
        <v>262</v>
      </c>
      <c r="J229" s="24"/>
      <c r="K229" s="14"/>
      <c r="L229" s="14"/>
      <c r="M229" s="12"/>
      <c r="N229" s="9"/>
      <c r="O229" s="16"/>
      <c r="P229" s="22"/>
      <c r="Q229" s="18"/>
      <c r="R229" s="19"/>
      <c r="S229" s="20"/>
      <c r="T229" s="21"/>
      <c r="U229" s="21"/>
      <c r="V229" s="21"/>
      <c r="W229" s="21"/>
      <c r="X229" s="21"/>
      <c r="Y229" s="21"/>
      <c r="Z229"/>
      <c r="AA229"/>
    </row>
    <row r="230" spans="1:27" x14ac:dyDescent="0.2">
      <c r="A230" s="70">
        <v>796</v>
      </c>
      <c r="B230" s="10" t="s">
        <v>257</v>
      </c>
      <c r="C230" s="10" t="s">
        <v>257</v>
      </c>
      <c r="D230" s="21">
        <v>506.43</v>
      </c>
      <c r="E230" s="21">
        <v>494.29</v>
      </c>
      <c r="F230" s="21">
        <v>462.81000000000006</v>
      </c>
      <c r="G230" s="24">
        <v>471.73999999999995</v>
      </c>
      <c r="H230" s="24">
        <v>430.42</v>
      </c>
      <c r="I230" s="37" t="s">
        <v>262</v>
      </c>
      <c r="J230" s="24"/>
      <c r="K230" s="14"/>
      <c r="L230" s="14"/>
      <c r="M230" s="12"/>
      <c r="N230" s="9"/>
      <c r="O230" s="16"/>
      <c r="P230" s="22"/>
      <c r="Q230" s="18"/>
      <c r="R230" s="19"/>
      <c r="S230" s="20"/>
      <c r="T230" s="21"/>
      <c r="U230" s="21"/>
      <c r="V230" s="21"/>
      <c r="W230" s="21"/>
      <c r="X230" s="21"/>
      <c r="Y230" s="21"/>
      <c r="Z230"/>
      <c r="AA230"/>
    </row>
    <row r="231" spans="1:27" x14ac:dyDescent="0.2">
      <c r="A231" s="70">
        <v>813</v>
      </c>
      <c r="B231" s="10" t="s">
        <v>100</v>
      </c>
      <c r="C231" s="10" t="s">
        <v>100</v>
      </c>
      <c r="D231" s="21">
        <v>176.51</v>
      </c>
      <c r="E231" s="21">
        <v>178.07</v>
      </c>
      <c r="F231" s="21">
        <v>196.39</v>
      </c>
      <c r="G231" s="24">
        <v>186.71</v>
      </c>
      <c r="H231" s="24">
        <v>187.02</v>
      </c>
      <c r="I231" s="37" t="s">
        <v>263</v>
      </c>
      <c r="J231" s="24"/>
      <c r="K231" s="14"/>
      <c r="L231" s="14"/>
      <c r="M231" s="12"/>
      <c r="N231" s="9"/>
      <c r="O231" s="16"/>
      <c r="P231" s="22"/>
      <c r="Q231" s="18"/>
      <c r="R231" s="19"/>
      <c r="S231" s="20"/>
      <c r="T231" s="21"/>
      <c r="U231" s="21"/>
      <c r="V231" s="21"/>
      <c r="W231" s="21"/>
      <c r="X231" s="21"/>
      <c r="Y231" s="21"/>
      <c r="Z231"/>
      <c r="AA231"/>
    </row>
    <row r="232" spans="1:27" x14ac:dyDescent="0.2">
      <c r="C232" s="29" t="s">
        <v>200</v>
      </c>
      <c r="D232" s="30">
        <v>295664.8</v>
      </c>
      <c r="E232" s="30">
        <v>294908.49</v>
      </c>
      <c r="F232" s="30">
        <v>313320.56</v>
      </c>
      <c r="G232" s="30">
        <v>310012.68892963033</v>
      </c>
      <c r="H232" s="30">
        <v>302965.89999999962</v>
      </c>
      <c r="I232" s="30">
        <v>293916.38999999972</v>
      </c>
      <c r="J232" s="30">
        <v>290210.14020856994</v>
      </c>
      <c r="K232" s="30">
        <v>286236.12000000005</v>
      </c>
      <c r="L232" s="30">
        <v>282847.76000000007</v>
      </c>
      <c r="M232" s="30">
        <v>279300.1410416665</v>
      </c>
      <c r="N232" s="31">
        <v>276032.79687500006</v>
      </c>
      <c r="O232" s="31">
        <v>273110.23979166668</v>
      </c>
      <c r="P232" s="31">
        <v>266482.60904166661</v>
      </c>
      <c r="Q232" s="32">
        <v>268323.77000000008</v>
      </c>
      <c r="R232" s="32">
        <v>266455.38000000024</v>
      </c>
      <c r="S232" s="32">
        <v>264684.08000000013</v>
      </c>
      <c r="T232" s="32">
        <v>262191.90000000014</v>
      </c>
      <c r="U232" s="32">
        <v>259029.98999999993</v>
      </c>
      <c r="V232" s="32">
        <v>255357.24999999997</v>
      </c>
      <c r="W232" s="32">
        <v>250106.22999999984</v>
      </c>
      <c r="X232" s="32">
        <v>244914.66999999993</v>
      </c>
      <c r="Y232" s="32">
        <v>240066.18999999992</v>
      </c>
      <c r="Z232"/>
      <c r="AA232"/>
    </row>
    <row r="233" spans="1:27" x14ac:dyDescent="0.2">
      <c r="R233"/>
      <c r="S233"/>
    </row>
    <row r="234" spans="1:27" hidden="1" x14ac:dyDescent="0.2">
      <c r="B234" s="10"/>
    </row>
    <row r="236" spans="1:27" hidden="1" x14ac:dyDescent="0.2">
      <c r="B236" s="10" t="s">
        <v>272</v>
      </c>
    </row>
  </sheetData>
  <pageMargins left="0.21" right="0.17" top="0.48" bottom="0.36" header="0.3" footer="0.2"/>
  <pageSetup scale="82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Midterm ADA</vt:lpstr>
      <vt:lpstr>'Midterm ADA'!Print_Area</vt:lpstr>
      <vt:lpstr>'Midterm ADA'!Print_Titles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Midterm-ADA-Historical</dc:title>
  <dc:creator>Shannon Wendling</dc:creator>
  <cp:lastModifiedBy>Dean Reich</cp:lastModifiedBy>
  <dcterms:created xsi:type="dcterms:W3CDTF">2015-08-28T16:47:37Z</dcterms:created>
  <dcterms:modified xsi:type="dcterms:W3CDTF">2025-07-22T12:10:03Z</dcterms:modified>
</cp:coreProperties>
</file>