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ynolds\Desktop\"/>
    </mc:Choice>
  </mc:AlternateContent>
  <xr:revisionPtr revIDLastSave="0" documentId="13_ncr:1_{DC6858BB-96EF-42B8-A754-1206CA5CA50A}" xr6:coauthVersionLast="36" xr6:coauthVersionMax="36" xr10:uidLastSave="{00000000-0000-0000-0000-000000000000}"/>
  <bookViews>
    <workbookView xWindow="0" yWindow="0" windowWidth="23040" windowHeight="9060" xr2:uid="{64314D6B-764A-4EB7-8977-F002D41D2C28}"/>
  </bookViews>
  <sheets>
    <sheet name="2016-2022 %Meeting Benchmark" sheetId="2" r:id="rId1"/>
    <sheet name="2016-2022 MeanScaleScor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s="1"/>
  <c r="G5" i="2"/>
  <c r="G6" i="2" s="1"/>
  <c r="B6" i="2"/>
  <c r="C6" i="2"/>
  <c r="D6" i="2"/>
  <c r="E6" i="2"/>
</calcChain>
</file>

<file path=xl/sharedStrings.xml><?xml version="1.0" encoding="utf-8"?>
<sst xmlns="http://schemas.openxmlformats.org/spreadsheetml/2006/main" count="21" uniqueCount="17">
  <si>
    <t>SAT School Day</t>
  </si>
  <si>
    <t>2016 
(n = 17,470)</t>
  </si>
  <si>
    <t>2017 
(n = 19,282)</t>
  </si>
  <si>
    <t>2018 
(n = 19,178)</t>
  </si>
  <si>
    <t>2019 
(n=19,820)</t>
  </si>
  <si>
    <t>2021 
(n=19,713)</t>
  </si>
  <si>
    <t xml:space="preserve">Met Both </t>
  </si>
  <si>
    <t>Met Evidence-Based Reading and Writing</t>
  </si>
  <si>
    <t>Met Math</t>
  </si>
  <si>
    <t>SUM</t>
  </si>
  <si>
    <t>Average Evidence-Based Reading and Writing</t>
  </si>
  <si>
    <t>Average Math</t>
  </si>
  <si>
    <t>EBRW College and Career Readiness Benchmark</t>
  </si>
  <si>
    <t>Math College and Career Readiness Benchmark</t>
  </si>
  <si>
    <t>Met Neither</t>
  </si>
  <si>
    <t>2022
(n=20,719)</t>
  </si>
  <si>
    <t>2021 
(n=20,729)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</si>
</sst>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Bahnschrift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vertical="top" wrapText="1"/>
    </xf>
    <xf numFmtId="0" fontId="1" fillId="0" borderId="0" xfId="1"/>
    <xf numFmtId="0" fontId="3" fillId="0" borderId="0" xfId="1" applyFont="1"/>
    <xf numFmtId="9" fontId="1" fillId="0" borderId="0" xfId="1" applyNumberFormat="1"/>
    <xf numFmtId="9" fontId="0" fillId="0" borderId="0" xfId="2" applyFont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 vertical="top" wrapText="1"/>
    </xf>
    <xf numFmtId="1" fontId="1" fillId="0" borderId="0" xfId="1" applyNumberFormat="1"/>
  </cellXfs>
  <cellStyles count="3">
    <cellStyle name="Normal" xfId="0" builtinId="0"/>
    <cellStyle name="Normal 2" xfId="1" xr:uid="{62800E11-E67F-4607-B8D2-4018B31B3796}"/>
    <cellStyle name="Percent 2" xfId="2" xr:uid="{500A90CB-7144-4D0E-9C5A-F12EA4F9A1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Meeting Benchmarks, 2016</a:t>
            </a:r>
            <a:r>
              <a:rPr lang="en-US" baseline="0"/>
              <a:t> and 2017 </a:t>
            </a:r>
          </a:p>
          <a:p>
            <a:pPr>
              <a:defRPr/>
            </a:pPr>
            <a:r>
              <a:rPr lang="en-US" baseline="0"/>
              <a:t>SAT School Day Administration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'2016-2022 %Meeting Benchmark'!$A$2</c:f>
              <c:strCache>
                <c:ptCount val="1"/>
                <c:pt idx="0">
                  <c:v>Met Both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Benchmark'!$B$1:$C$1</c:f>
              <c:strCache>
                <c:ptCount val="2"/>
                <c:pt idx="0">
                  <c:v>2016 
(n = 17,470)</c:v>
                </c:pt>
                <c:pt idx="1">
                  <c:v>2017 
(n = 19,282)</c:v>
                </c:pt>
              </c:strCache>
            </c:strRef>
          </c:cat>
          <c:val>
            <c:numRef>
              <c:f>'2016-2022 %Meeting Benchmark'!$B$2:$C$2</c:f>
              <c:numCache>
                <c:formatCode>0%</c:formatCode>
                <c:ptCount val="2"/>
                <c:pt idx="0">
                  <c:v>0.33</c:v>
                </c:pt>
                <c:pt idx="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D-4BA6-825E-F774079455AC}"/>
            </c:ext>
          </c:extLst>
        </c:ser>
        <c:ser>
          <c:idx val="1"/>
          <c:order val="1"/>
          <c:tx>
            <c:strRef>
              <c:f>'2016-2022 %Meeting Benchmark'!$A$3</c:f>
              <c:strCache>
                <c:ptCount val="1"/>
                <c:pt idx="0">
                  <c:v>Met Evidence-Based Reading and Writing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Benchmark'!$B$1:$C$1</c:f>
              <c:strCache>
                <c:ptCount val="2"/>
                <c:pt idx="0">
                  <c:v>2016 
(n = 17,470)</c:v>
                </c:pt>
                <c:pt idx="1">
                  <c:v>2017 
(n = 19,282)</c:v>
                </c:pt>
              </c:strCache>
            </c:strRef>
          </c:cat>
          <c:val>
            <c:numRef>
              <c:f>'2016-2022 %Meeting Benchmark'!$B$3:$C$3</c:f>
              <c:numCache>
                <c:formatCode>0%</c:formatCode>
                <c:ptCount val="2"/>
                <c:pt idx="0">
                  <c:v>0.62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D-4BA6-825E-F774079455AC}"/>
            </c:ext>
          </c:extLst>
        </c:ser>
        <c:ser>
          <c:idx val="2"/>
          <c:order val="2"/>
          <c:tx>
            <c:strRef>
              <c:f>'2016-2022 %Meeting Benchmark'!$A$4</c:f>
              <c:strCache>
                <c:ptCount val="1"/>
                <c:pt idx="0">
                  <c:v>Met Math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Benchmark'!$B$1:$C$1</c:f>
              <c:strCache>
                <c:ptCount val="2"/>
                <c:pt idx="0">
                  <c:v>2016 
(n = 17,470)</c:v>
                </c:pt>
                <c:pt idx="1">
                  <c:v>2017 
(n = 19,282)</c:v>
                </c:pt>
              </c:strCache>
            </c:strRef>
          </c:cat>
          <c:val>
            <c:numRef>
              <c:f>'2016-2022 %Meeting Benchmark'!$B$4:$C$4</c:f>
              <c:numCache>
                <c:formatCode>0%</c:formatCode>
                <c:ptCount val="2"/>
                <c:pt idx="0">
                  <c:v>0.35</c:v>
                </c:pt>
                <c:pt idx="1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D-4BA6-825E-F774079455AC}"/>
            </c:ext>
          </c:extLst>
        </c:ser>
        <c:ser>
          <c:idx val="3"/>
          <c:order val="3"/>
          <c:tx>
            <c:strRef>
              <c:f>'2016-2022 %Meeting Benchmark'!$A$5</c:f>
              <c:strCache>
                <c:ptCount val="1"/>
                <c:pt idx="0">
                  <c:v>Met Neither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Benchmark'!$B$1:$C$1</c:f>
              <c:strCache>
                <c:ptCount val="2"/>
                <c:pt idx="0">
                  <c:v>2016 
(n = 17,470)</c:v>
                </c:pt>
                <c:pt idx="1">
                  <c:v>2017 
(n = 19,282)</c:v>
                </c:pt>
              </c:strCache>
            </c:strRef>
          </c:cat>
          <c:val>
            <c:numRef>
              <c:f>'2016-2022 %Meeting Benchmark'!$B$5:$C$5</c:f>
              <c:numCache>
                <c:formatCode>0%</c:formatCode>
                <c:ptCount val="2"/>
                <c:pt idx="0">
                  <c:v>0.36</c:v>
                </c:pt>
                <c:pt idx="1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D-4BA6-825E-F7740794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342416"/>
        <c:axId val="2018340336"/>
      </c:barChart>
      <c:catAx>
        <c:axId val="201834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340336"/>
        <c:crosses val="autoZero"/>
        <c:auto val="1"/>
        <c:lblAlgn val="ctr"/>
        <c:lblOffset val="100"/>
        <c:noMultiLvlLbl val="0"/>
      </c:catAx>
      <c:valAx>
        <c:axId val="2018340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34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Percentages Meeting Benchmarks, 2016-2021</a:t>
            </a:r>
          </a:p>
          <a:p>
            <a:pPr>
              <a:defRPr sz="1600" b="1"/>
            </a:pPr>
            <a:r>
              <a:rPr lang="en-US" sz="1600" b="1"/>
              <a:t>SAT School Day Administration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053937616376004E-2"/>
          <c:y val="0.16053333333333333"/>
          <c:w val="0.90527733492355189"/>
          <c:h val="0.63891859011185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'2016-2022 %Meeting Benchmark'!$A$2</c:f>
              <c:strCache>
                <c:ptCount val="1"/>
                <c:pt idx="0">
                  <c:v>Met Both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3">
                  <c:v>2019 
(n=19,820)</c:v>
                </c:pt>
                <c:pt idx="4">
                  <c:v>2021 
(n=19,713)</c:v>
                </c:pt>
                <c:pt idx="5">
                  <c:v>2022
(n=20,719)</c:v>
                </c:pt>
              </c:strCache>
            </c:strRef>
          </c:cat>
          <c:val>
            <c:numRef>
              <c:f>'2016-2022 %Meeting Benchmark'!$B$2:$G$2</c:f>
              <c:numCache>
                <c:formatCode>0%</c:formatCode>
                <c:ptCount val="6"/>
                <c:pt idx="0">
                  <c:v>0.33</c:v>
                </c:pt>
                <c:pt idx="1">
                  <c:v>0.32</c:v>
                </c:pt>
                <c:pt idx="2">
                  <c:v>0.31</c:v>
                </c:pt>
                <c:pt idx="3">
                  <c:v>0.31</c:v>
                </c:pt>
                <c:pt idx="4">
                  <c:v>0.28999999999999998</c:v>
                </c:pt>
                <c:pt idx="5">
                  <c:v>0.28299999999999997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B63-8B1F-AAB36A95A9CC}"/>
            </c:ext>
          </c:extLst>
        </c:ser>
        <c:ser>
          <c:idx val="1"/>
          <c:order val="1"/>
          <c:tx>
            <c:strRef>
              <c:f>'2016-2022 %Meeting Benchmark'!$A$3</c:f>
              <c:strCache>
                <c:ptCount val="1"/>
                <c:pt idx="0">
                  <c:v>Met Evidence-Based Reading and Writing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3">
                  <c:v>2019 
(n=19,820)</c:v>
                </c:pt>
                <c:pt idx="4">
                  <c:v>2021 
(n=19,713)</c:v>
                </c:pt>
                <c:pt idx="5">
                  <c:v>2022
(n=20,719)</c:v>
                </c:pt>
              </c:strCache>
            </c:strRef>
          </c:cat>
          <c:val>
            <c:numRef>
              <c:f>'2016-2022 %Meeting Benchmark'!$B$3:$G$3</c:f>
              <c:numCache>
                <c:formatCode>0%</c:formatCode>
                <c:ptCount val="6"/>
                <c:pt idx="0">
                  <c:v>0.62</c:v>
                </c:pt>
                <c:pt idx="1">
                  <c:v>0.6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0.53</c:v>
                </c:pt>
                <c:pt idx="5">
                  <c:v>0.53300000000000003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B63-8B1F-AAB36A95A9CC}"/>
            </c:ext>
          </c:extLst>
        </c:ser>
        <c:ser>
          <c:idx val="2"/>
          <c:order val="2"/>
          <c:tx>
            <c:strRef>
              <c:f>'2016-2022 %Meeting Benchmark'!$A$4</c:f>
              <c:strCache>
                <c:ptCount val="1"/>
                <c:pt idx="0">
                  <c:v>Met Math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3">
                  <c:v>2019 
(n=19,820)</c:v>
                </c:pt>
                <c:pt idx="4">
                  <c:v>2021 
(n=19,713)</c:v>
                </c:pt>
                <c:pt idx="5">
                  <c:v>2022
(n=20,719)</c:v>
                </c:pt>
              </c:strCache>
            </c:strRef>
          </c:cat>
          <c:val>
            <c:numRef>
              <c:f>'2016-2022 %Meeting Benchmark'!$B$4:$G$4</c:f>
              <c:numCache>
                <c:formatCode>0%</c:formatCode>
                <c:ptCount val="6"/>
                <c:pt idx="0">
                  <c:v>0.35</c:v>
                </c:pt>
                <c:pt idx="1">
                  <c:v>0.34</c:v>
                </c:pt>
                <c:pt idx="2">
                  <c:v>0.33</c:v>
                </c:pt>
                <c:pt idx="3">
                  <c:v>0.33</c:v>
                </c:pt>
                <c:pt idx="4">
                  <c:v>0.31</c:v>
                </c:pt>
                <c:pt idx="5">
                  <c:v>0.30499999999999999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B63-8B1F-AAB36A95A9CC}"/>
            </c:ext>
          </c:extLst>
        </c:ser>
        <c:ser>
          <c:idx val="3"/>
          <c:order val="3"/>
          <c:tx>
            <c:strRef>
              <c:f>'2016-2022 %Meeting Benchmark'!$A$5</c:f>
              <c:strCache>
                <c:ptCount val="1"/>
                <c:pt idx="0">
                  <c:v>Met Neither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'2016-2022 %Meeting Benchmark'!$B$1:$G$1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3">
                  <c:v>2019 
(n=19,820)</c:v>
                </c:pt>
                <c:pt idx="4">
                  <c:v>2021 
(n=19,713)</c:v>
                </c:pt>
                <c:pt idx="5">
                  <c:v>2022
(n=20,719)</c:v>
                </c:pt>
              </c:strCache>
            </c:strRef>
          </c:cat>
          <c:val>
            <c:numRef>
              <c:f>'2016-2022 %Meeting Benchmark'!$B$5:$G$5</c:f>
              <c:numCache>
                <c:formatCode>0%</c:formatCode>
                <c:ptCount val="6"/>
                <c:pt idx="0">
                  <c:v>0.36</c:v>
                </c:pt>
                <c:pt idx="1">
                  <c:v>0.38</c:v>
                </c:pt>
                <c:pt idx="2">
                  <c:v>0.41</c:v>
                </c:pt>
                <c:pt idx="3">
                  <c:v>0.42</c:v>
                </c:pt>
                <c:pt idx="4">
                  <c:v>0.44999999999999996</c:v>
                </c:pt>
                <c:pt idx="5">
                  <c:v>0.44499999999999984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B63-8B1F-AAB36A95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8240000"/>
        <c:axId val="266567824"/>
      </c:barChart>
      <c:catAx>
        <c:axId val="2782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567824"/>
        <c:crosses val="autoZero"/>
        <c:auto val="1"/>
        <c:lblAlgn val="ctr"/>
        <c:lblOffset val="100"/>
        <c:noMultiLvlLbl val="0"/>
      </c:catAx>
      <c:valAx>
        <c:axId val="2665678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24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878440587596707E-2"/>
          <c:y val="0.91759791828596549"/>
          <c:w val="0.8999999188664014"/>
          <c:h val="6.5756029423360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Scores,</a:t>
            </a:r>
            <a:r>
              <a:rPr lang="en-US" baseline="0"/>
              <a:t> 2016-2018 SAT School Day Administration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112410000491084E-2"/>
          <c:y val="0.10477401129943503"/>
          <c:w val="0.91809557278525467"/>
          <c:h val="0.47731448109176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'2016-2022 MeanScaleScore'!$A$3</c:f>
              <c:strCache>
                <c:ptCount val="1"/>
                <c:pt idx="0">
                  <c:v>Average Evidence-Based Reading and Writing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MeanScaleScore'!$B$1:$G$1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4">
                  <c:v>2021 
(n=19,713)</c:v>
                </c:pt>
                <c:pt idx="5">
                  <c:v>2021 
(n=20,729)</c:v>
                </c:pt>
              </c:strCache>
            </c:strRef>
          </c:cat>
          <c:val>
            <c:numRef>
              <c:f>'2016-2022 MeanScaleScore'!$B$3:$G$3</c:f>
              <c:numCache>
                <c:formatCode>General</c:formatCode>
                <c:ptCount val="6"/>
                <c:pt idx="0">
                  <c:v>511</c:v>
                </c:pt>
                <c:pt idx="1">
                  <c:v>506</c:v>
                </c:pt>
                <c:pt idx="2">
                  <c:v>502</c:v>
                </c:pt>
                <c:pt idx="4" formatCode="0">
                  <c:v>494.6</c:v>
                </c:pt>
                <c:pt idx="5" formatCode="0">
                  <c:v>489.93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6-4E99-AB87-AE8918961FDF}"/>
            </c:ext>
          </c:extLst>
        </c:ser>
        <c:ser>
          <c:idx val="1"/>
          <c:order val="1"/>
          <c:tx>
            <c:strRef>
              <c:f>'2016-2022 MeanScaleScore'!$A$4</c:f>
              <c:strCache>
                <c:ptCount val="1"/>
                <c:pt idx="0">
                  <c:v>Average Math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'2016-2022 MeanScaleScore'!$B$1:$G$1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4">
                  <c:v>2021 
(n=19,713)</c:v>
                </c:pt>
                <c:pt idx="5">
                  <c:v>2021 
(n=20,729)</c:v>
                </c:pt>
              </c:strCache>
            </c:strRef>
          </c:cat>
          <c:val>
            <c:numRef>
              <c:f>'2016-2022 MeanScaleScore'!$B$4:$G$4</c:f>
              <c:numCache>
                <c:formatCode>General</c:formatCode>
                <c:ptCount val="6"/>
                <c:pt idx="0">
                  <c:v>491</c:v>
                </c:pt>
                <c:pt idx="1">
                  <c:v>492</c:v>
                </c:pt>
                <c:pt idx="2">
                  <c:v>486</c:v>
                </c:pt>
                <c:pt idx="4" formatCode="0">
                  <c:v>485.07</c:v>
                </c:pt>
                <c:pt idx="5" formatCode="0">
                  <c:v>472.44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6-4E99-AB87-AE891896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96681696"/>
        <c:axId val="1996682112"/>
      </c:barChart>
      <c:lineChart>
        <c:grouping val="standard"/>
        <c:varyColors val="0"/>
        <c:ser>
          <c:idx val="2"/>
          <c:order val="2"/>
          <c:tx>
            <c:strRef>
              <c:f>'2016-2022 MeanScaleScore'!$A$5</c:f>
              <c:strCache>
                <c:ptCount val="1"/>
                <c:pt idx="0">
                  <c:v>EBRW College and Career Readiness Benchmark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'2016-2022 MeanScaleScore'!$B$1:$G$1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4">
                  <c:v>2021 
(n=19,713)</c:v>
                </c:pt>
                <c:pt idx="5">
                  <c:v>2021 
(n=20,729)</c:v>
                </c:pt>
              </c:strCache>
            </c:strRef>
          </c:cat>
          <c:val>
            <c:numRef>
              <c:f>'2016-2022 MeanScaleScore'!$B$5:$G$5</c:f>
              <c:numCache>
                <c:formatCode>General</c:formatCode>
                <c:ptCount val="6"/>
                <c:pt idx="0">
                  <c:v>480</c:v>
                </c:pt>
                <c:pt idx="1">
                  <c:v>480</c:v>
                </c:pt>
                <c:pt idx="2">
                  <c:v>480</c:v>
                </c:pt>
                <c:pt idx="3">
                  <c:v>480</c:v>
                </c:pt>
                <c:pt idx="4">
                  <c:v>480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6-4E99-AB87-AE8918961FDF}"/>
            </c:ext>
          </c:extLst>
        </c:ser>
        <c:ser>
          <c:idx val="3"/>
          <c:order val="3"/>
          <c:tx>
            <c:strRef>
              <c:f>'2016-2022 MeanScaleScore'!$A$6</c:f>
              <c:strCache>
                <c:ptCount val="1"/>
                <c:pt idx="0">
                  <c:v>Math College and Career Readiness Benchmark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'2016-2022 MeanScaleScore'!$B$1:$G$1</c:f>
              <c:strCache>
                <c:ptCount val="6"/>
                <c:pt idx="0">
                  <c:v>2016 
(n = 17,470)</c:v>
                </c:pt>
                <c:pt idx="1">
                  <c:v>2017 
(n = 19,282)</c:v>
                </c:pt>
                <c:pt idx="2">
                  <c:v>2018 
(n = 19,178)</c:v>
                </c:pt>
                <c:pt idx="4">
                  <c:v>2021 
(n=19,713)</c:v>
                </c:pt>
                <c:pt idx="5">
                  <c:v>2021 
(n=20,729)</c:v>
                </c:pt>
              </c:strCache>
            </c:strRef>
          </c:cat>
          <c:val>
            <c:numRef>
              <c:f>'2016-2022 MeanScaleScore'!$B$6:$G$6</c:f>
              <c:numCache>
                <c:formatCode>General</c:formatCode>
                <c:ptCount val="6"/>
                <c:pt idx="0">
                  <c:v>530</c:v>
                </c:pt>
                <c:pt idx="1">
                  <c:v>530</c:v>
                </c:pt>
                <c:pt idx="2">
                  <c:v>530</c:v>
                </c:pt>
                <c:pt idx="3">
                  <c:v>530</c:v>
                </c:pt>
                <c:pt idx="4">
                  <c:v>530</c:v>
                </c:pt>
                <c:pt idx="5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96-4E99-AB87-AE891896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681696"/>
        <c:axId val="1996682112"/>
      </c:lineChart>
      <c:catAx>
        <c:axId val="199668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682112"/>
        <c:crosses val="autoZero"/>
        <c:auto val="1"/>
        <c:lblAlgn val="ctr"/>
        <c:lblOffset val="100"/>
        <c:noMultiLvlLbl val="0"/>
      </c:catAx>
      <c:valAx>
        <c:axId val="1996682112"/>
        <c:scaling>
          <c:orientation val="minMax"/>
          <c:max val="8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68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361453983863519E-2"/>
          <c:y val="0.70647652697774854"/>
          <c:w val="0.91564033250567478"/>
          <c:h val="0.1597259025256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242889</xdr:colOff>
      <xdr:row>7</xdr:row>
      <xdr:rowOff>85725</xdr:rowOff>
    </xdr:from>
    <xdr:to>
      <xdr:col>5</xdr:col>
      <xdr:colOff>366714</xdr:colOff>
      <xdr:row>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4CBD7F-0EBE-467B-92E3-F3FE83F17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306564</xdr:colOff>
      <xdr:row>0</xdr:row>
      <xdr:rowOff>88900</xdr:rowOff>
    </xdr:from>
    <xdr:to>
      <xdr:col>19</xdr:col>
      <xdr:colOff>268464</xdr:colOff>
      <xdr:row>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186E69-ABDC-47FA-897C-A72C3AD78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602367</xdr:colOff>
      <xdr:row>0</xdr:row>
      <xdr:rowOff>126294</xdr:rowOff>
    </xdr:from>
    <xdr:to>
      <xdr:col>14</xdr:col>
      <xdr:colOff>635706</xdr:colOff>
      <xdr:row>24</xdr:row>
      <xdr:rowOff>78670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093A76-B0F8-4804-A977-F37743412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0.05646</cdr:x>
      <cdr:y>0.90693</cdr:y>
    </cdr:from>
    <cdr:to>
      <cdr:x>0.96711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46075" y="4448853"/>
          <a:ext cx="5581650" cy="456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1">
                  <a:lumMod val="65000"/>
                </a:schemeClr>
              </a:solidFill>
            </a:rPr>
            <a:t>Note: Data</a:t>
          </a:r>
          <a:r>
            <a:rPr lang="en-US" sz="800" baseline="0">
              <a:solidFill>
                <a:schemeClr val="bg1">
                  <a:lumMod val="65000"/>
                </a:schemeClr>
              </a:solidFill>
            </a:rPr>
            <a:t> include slight differences in analysis population for each year and are based on preliminary results provided by the College Board  in May and June of the referenced year.</a:t>
          </a:r>
          <a:endParaRPr lang="en-US" sz="800">
            <a:solidFill>
              <a:schemeClr val="bg1">
                <a:lumMod val="65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1E42-158F-41A6-B5F0-48D595ED9A79}">
  <dimension ref="A1:G7"/>
  <sheetViews>
    <sheetView tabSelected="1" zoomScale="90" zoomScaleNormal="90" workbookViewId="0">
      <selection activeCell="Z15" sqref="Z15:AF22"/>
    </sheetView>
  </sheetViews>
  <sheetFormatPr defaultColWidth="8.796875" defaultRowHeight="14.4" x14ac:dyDescent="0.3"/>
  <cols>
    <col min="1" max="1" width="30" style="4" customWidth="1"/>
    <col min="2" max="21" width="8.796875" style="4"/>
    <col min="22" max="25" width="0.5" style="4" customWidth="1"/>
    <col min="26" max="16384" width="8.796875" style="4"/>
  </cols>
  <sheetData>
    <row r="1" spans="1:7" ht="43.2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15</v>
      </c>
    </row>
    <row r="2" spans="1:7" x14ac:dyDescent="0.3">
      <c r="A2" s="5" t="s">
        <v>6</v>
      </c>
      <c r="B2" s="6">
        <v>0.33</v>
      </c>
      <c r="C2" s="6">
        <v>0.32</v>
      </c>
      <c r="D2" s="6">
        <v>0.31</v>
      </c>
      <c r="E2" s="6">
        <v>0.31</v>
      </c>
      <c r="F2" s="7">
        <v>0.28999999999999998</v>
      </c>
      <c r="G2" s="7">
        <v>0.28299999999999997</v>
      </c>
    </row>
    <row r="3" spans="1:7" x14ac:dyDescent="0.3">
      <c r="A3" s="5" t="s">
        <v>7</v>
      </c>
      <c r="B3" s="6">
        <v>0.62</v>
      </c>
      <c r="C3" s="6">
        <v>0.6</v>
      </c>
      <c r="D3" s="6">
        <v>0.56999999999999995</v>
      </c>
      <c r="E3" s="6">
        <v>0.56000000000000005</v>
      </c>
      <c r="F3" s="7">
        <v>0.53</v>
      </c>
      <c r="G3" s="7">
        <v>0.53300000000000003</v>
      </c>
    </row>
    <row r="4" spans="1:7" x14ac:dyDescent="0.3">
      <c r="A4" s="5" t="s">
        <v>8</v>
      </c>
      <c r="B4" s="6">
        <v>0.35</v>
      </c>
      <c r="C4" s="6">
        <v>0.34</v>
      </c>
      <c r="D4" s="6">
        <v>0.33</v>
      </c>
      <c r="E4" s="6">
        <v>0.33</v>
      </c>
      <c r="F4" s="7">
        <v>0.31</v>
      </c>
      <c r="G4" s="7">
        <v>0.30499999999999999</v>
      </c>
    </row>
    <row r="5" spans="1:7" x14ac:dyDescent="0.3">
      <c r="A5" s="5" t="s">
        <v>14</v>
      </c>
      <c r="B5" s="6">
        <v>0.36</v>
      </c>
      <c r="C5" s="6">
        <v>0.38</v>
      </c>
      <c r="D5" s="6">
        <v>0.41</v>
      </c>
      <c r="E5" s="6">
        <v>0.42</v>
      </c>
      <c r="F5" s="6">
        <f>1-(F4+F3-F2)</f>
        <v>0.44999999999999996</v>
      </c>
      <c r="G5" s="6">
        <f>1-(G4+G3-G2)</f>
        <v>0.44499999999999984</v>
      </c>
    </row>
    <row r="6" spans="1:7" x14ac:dyDescent="0.3">
      <c r="A6" s="5" t="s">
        <v>9</v>
      </c>
      <c r="B6" s="6">
        <f>B5+B4+B3-B2</f>
        <v>1</v>
      </c>
      <c r="C6" s="6">
        <f t="shared" ref="C6" si="0">C5+C4+C3-C2</f>
        <v>0.99999999999999978</v>
      </c>
      <c r="D6" s="6">
        <f>D5+D4+D3-D2</f>
        <v>1</v>
      </c>
      <c r="E6" s="6">
        <f>E5+E4+E3-E2</f>
        <v>1</v>
      </c>
      <c r="F6" s="6">
        <f>F5+F4+F3-F2</f>
        <v>1</v>
      </c>
      <c r="G6" s="6">
        <f>G5+G4+G3-G2</f>
        <v>1</v>
      </c>
    </row>
    <row r="7" spans="1:7" x14ac:dyDescent="0.3">
      <c r="E7" s="6"/>
      <c r="F7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6E01-C2B8-45C5-9532-ED756041523F}">
  <dimension ref="A1:J6"/>
  <sheetViews>
    <sheetView zoomScale="90" zoomScaleNormal="90" workbookViewId="0">
      <selection activeCell="N12" sqref="N12"/>
    </sheetView>
  </sheetViews>
  <sheetFormatPr defaultColWidth="8.796875" defaultRowHeight="14.4" x14ac:dyDescent="0.3"/>
  <cols>
    <col min="1" max="1" width="30" style="4" customWidth="1"/>
    <col min="2" max="21" width="8.796875" style="4"/>
    <col min="22" max="25" width="0.5" style="4" customWidth="1"/>
    <col min="26" max="16384" width="8.796875" style="4"/>
  </cols>
  <sheetData>
    <row r="1" spans="1:10" ht="43.2" x14ac:dyDescent="0.3">
      <c r="B1" s="8" t="s">
        <v>1</v>
      </c>
      <c r="C1" s="8" t="s">
        <v>2</v>
      </c>
      <c r="D1" s="9" t="s">
        <v>3</v>
      </c>
      <c r="F1" s="3" t="s">
        <v>5</v>
      </c>
      <c r="G1" s="3" t="s">
        <v>16</v>
      </c>
      <c r="I1" s="5"/>
      <c r="J1" s="5"/>
    </row>
    <row r="2" spans="1:10" x14ac:dyDescent="0.3">
      <c r="B2" s="2"/>
      <c r="C2" s="2"/>
      <c r="I2" s="5"/>
      <c r="J2" s="5"/>
    </row>
    <row r="3" spans="1:10" x14ac:dyDescent="0.3">
      <c r="A3" s="4" t="s">
        <v>10</v>
      </c>
      <c r="B3" s="4">
        <v>511</v>
      </c>
      <c r="C3" s="4">
        <v>506</v>
      </c>
      <c r="D3" s="4">
        <v>502</v>
      </c>
      <c r="F3" s="10">
        <v>494.6</v>
      </c>
      <c r="G3" s="10">
        <v>489.93</v>
      </c>
      <c r="H3" s="10"/>
    </row>
    <row r="4" spans="1:10" x14ac:dyDescent="0.3">
      <c r="A4" s="4" t="s">
        <v>11</v>
      </c>
      <c r="B4" s="4">
        <v>491</v>
      </c>
      <c r="C4" s="4">
        <v>492</v>
      </c>
      <c r="D4" s="4">
        <v>486</v>
      </c>
      <c r="F4" s="10">
        <v>485.07</v>
      </c>
      <c r="G4" s="10">
        <v>472.44</v>
      </c>
      <c r="H4" s="10"/>
    </row>
    <row r="5" spans="1:10" x14ac:dyDescent="0.3">
      <c r="A5" s="4" t="s">
        <v>12</v>
      </c>
      <c r="B5" s="4">
        <v>480</v>
      </c>
      <c r="C5" s="4">
        <v>480</v>
      </c>
      <c r="D5" s="4">
        <v>480</v>
      </c>
      <c r="E5" s="4">
        <v>480</v>
      </c>
      <c r="F5" s="4">
        <v>480</v>
      </c>
      <c r="G5" s="4">
        <v>480</v>
      </c>
    </row>
    <row r="6" spans="1:10" x14ac:dyDescent="0.3">
      <c r="A6" s="4" t="s">
        <v>13</v>
      </c>
      <c r="B6" s="4">
        <v>530</v>
      </c>
      <c r="C6" s="4">
        <v>530</v>
      </c>
      <c r="D6" s="4">
        <v>530</v>
      </c>
      <c r="E6" s="4">
        <v>530</v>
      </c>
      <c r="F6" s="4">
        <v>530</v>
      </c>
      <c r="G6" s="4">
        <v>530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2016-2022 %Meeting Benchmark</vt:lpstr>
      <vt:lpstr>2016-2022 MeanScaleScore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J. Steffen, Ph.D.</dc:creator>
  <cp:lastModifiedBy>Maggie Reynolds</cp:lastModifiedBy>
  <dcterms:created xsi:type="dcterms:W3CDTF">2022-01-12T22:58:52Z</dcterms:created>
  <dcterms:modified xsi:type="dcterms:W3CDTF">2022-07-25T00:46:32Z</dcterms:modified>
</cp:coreProperties>
</file>